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DOCUMENTOS\Cornare_Proyecto_Rondas_2024\Información de campo\La Cimarrona\Marinilla\"/>
    </mc:Choice>
  </mc:AlternateContent>
  <xr:revisionPtr revIDLastSave="0" documentId="13_ncr:1_{87931D8A-E5F2-4708-81BB-7F23FE3A66B5}" xr6:coauthVersionLast="47" xr6:coauthVersionMax="47" xr10:uidLastSave="{00000000-0000-0000-0000-000000000000}"/>
  <bookViews>
    <workbookView xWindow="-108" yWindow="-108" windowWidth="23256" windowHeight="12456" activeTab="5" xr2:uid="{B568C7F6-CDF5-4C3D-ABAD-11CB6C508B45}"/>
  </bookViews>
  <sheets>
    <sheet name="Datos Caracterización" sheetId="1" r:id="rId1"/>
    <sheet name="Tabla informe" sheetId="7" r:id="rId2"/>
    <sheet name="Composición florística" sheetId="3" r:id="rId3"/>
    <sheet name="Cálculo IVI" sheetId="4" r:id="rId4"/>
    <sheet name="Valor H" sheetId="5" r:id="rId5"/>
    <sheet name="Gráficos" sheetId="6" r:id="rId6"/>
  </sheets>
  <definedNames>
    <definedName name="_xlnm._FilterDatabase" localSheetId="0" hidden="1">'Datos Caracterización'!$A$1:$P$52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5" l="1"/>
  <c r="M5" i="5"/>
  <c r="F46" i="5"/>
  <c r="F40" i="5"/>
  <c r="F2" i="5"/>
</calcChain>
</file>

<file path=xl/sharedStrings.xml><?xml version="1.0" encoding="utf-8"?>
<sst xmlns="http://schemas.openxmlformats.org/spreadsheetml/2006/main" count="523" uniqueCount="122">
  <si>
    <t>Fragmento</t>
  </si>
  <si>
    <t>Municipio</t>
  </si>
  <si>
    <t>Transecto</t>
  </si>
  <si>
    <t>Identificador</t>
  </si>
  <si>
    <t>ID</t>
  </si>
  <si>
    <t>Nombre común</t>
  </si>
  <si>
    <t>Familia</t>
  </si>
  <si>
    <t>Género</t>
  </si>
  <si>
    <t>Especie</t>
  </si>
  <si>
    <t>Autor</t>
  </si>
  <si>
    <t>Nombre científico</t>
  </si>
  <si>
    <t>CAP (cm)</t>
  </si>
  <si>
    <t>DAP (cm)</t>
  </si>
  <si>
    <t>Área basal (m2)</t>
  </si>
  <si>
    <t>Altura total (m)</t>
  </si>
  <si>
    <t>Altura comercial (m)</t>
  </si>
  <si>
    <t>Marinilla</t>
  </si>
  <si>
    <t>T1-1</t>
  </si>
  <si>
    <t>Guásimo</t>
  </si>
  <si>
    <t>Boraginaceae</t>
  </si>
  <si>
    <t>Cordia</t>
  </si>
  <si>
    <t>sp.</t>
  </si>
  <si>
    <t>Cordia sp.</t>
  </si>
  <si>
    <t>T1-2</t>
  </si>
  <si>
    <t>T1-3</t>
  </si>
  <si>
    <t>Drago</t>
  </si>
  <si>
    <t>Euphorbiaceae</t>
  </si>
  <si>
    <t>Croton</t>
  </si>
  <si>
    <t>magdalenensis</t>
  </si>
  <si>
    <t>Müll.Arg.</t>
  </si>
  <si>
    <t>Croton magdalenensis</t>
  </si>
  <si>
    <t>T1-4</t>
  </si>
  <si>
    <t xml:space="preserve">Camargo </t>
  </si>
  <si>
    <t>Asteraceae</t>
  </si>
  <si>
    <t>Verbesina</t>
  </si>
  <si>
    <t>arborea</t>
  </si>
  <si>
    <t>Kunth.</t>
  </si>
  <si>
    <t>Verbesina arborea</t>
  </si>
  <si>
    <t>T1-5</t>
  </si>
  <si>
    <t>T1-6</t>
  </si>
  <si>
    <t>Camargo</t>
  </si>
  <si>
    <t>T1-7</t>
  </si>
  <si>
    <t>T1-8</t>
  </si>
  <si>
    <t>T1-9</t>
  </si>
  <si>
    <t>T1-10</t>
  </si>
  <si>
    <t>T1-11</t>
  </si>
  <si>
    <t>T1-12</t>
  </si>
  <si>
    <t>T1-13</t>
  </si>
  <si>
    <t>T1-14</t>
  </si>
  <si>
    <t>T1-15</t>
  </si>
  <si>
    <t>T1-16</t>
  </si>
  <si>
    <t>T1-17</t>
  </si>
  <si>
    <t>t1-18</t>
  </si>
  <si>
    <t>T1-19</t>
  </si>
  <si>
    <t>T1-20</t>
  </si>
  <si>
    <t>T1-21</t>
  </si>
  <si>
    <t>T1-22</t>
  </si>
  <si>
    <t>T1-23</t>
  </si>
  <si>
    <t>T1-24</t>
  </si>
  <si>
    <t>Aliso</t>
  </si>
  <si>
    <t>Betulaceae</t>
  </si>
  <si>
    <t>Alnus</t>
  </si>
  <si>
    <t>acuminata</t>
  </si>
  <si>
    <t>Alnus acuminata</t>
  </si>
  <si>
    <t>T1-25</t>
  </si>
  <si>
    <t>T1-26</t>
  </si>
  <si>
    <t>T1-27</t>
  </si>
  <si>
    <t>T1-28</t>
  </si>
  <si>
    <t>T1-29</t>
  </si>
  <si>
    <t>T1-30</t>
  </si>
  <si>
    <t>T1-31</t>
  </si>
  <si>
    <t>T1-32</t>
  </si>
  <si>
    <t>T1-33</t>
  </si>
  <si>
    <t>T1-34</t>
  </si>
  <si>
    <t>T1-35</t>
  </si>
  <si>
    <t>T1-36</t>
  </si>
  <si>
    <t>T1-37</t>
  </si>
  <si>
    <t>T1-38</t>
  </si>
  <si>
    <t>T1-39</t>
  </si>
  <si>
    <t>Tachuelo</t>
  </si>
  <si>
    <t xml:space="preserve">Solanacea </t>
  </si>
  <si>
    <t>Solanum</t>
  </si>
  <si>
    <t>sycophanta</t>
  </si>
  <si>
    <t>Dunal. </t>
  </si>
  <si>
    <t>Solanum sycophanta</t>
  </si>
  <si>
    <t>T1-40</t>
  </si>
  <si>
    <t>T1-41</t>
  </si>
  <si>
    <t>T1-42</t>
  </si>
  <si>
    <t>T1-43</t>
  </si>
  <si>
    <t>T1-44</t>
  </si>
  <si>
    <t xml:space="preserve">Aliso </t>
  </si>
  <si>
    <t>T1-45</t>
  </si>
  <si>
    <t>T1-46</t>
  </si>
  <si>
    <t>T1-47</t>
  </si>
  <si>
    <t>T1-48</t>
  </si>
  <si>
    <t>T1-49</t>
  </si>
  <si>
    <t>T1-50</t>
  </si>
  <si>
    <t>Abundancia</t>
  </si>
  <si>
    <t>AB (m2)</t>
  </si>
  <si>
    <t>TOTAL</t>
  </si>
  <si>
    <t>Abundancia relativa (Ari)</t>
  </si>
  <si>
    <t>Dominancia relativa (Dri)</t>
  </si>
  <si>
    <t>Frecuencia Relativa (Fri)</t>
  </si>
  <si>
    <t>IVI</t>
  </si>
  <si>
    <t>Número de individuos</t>
  </si>
  <si>
    <t>Valor IVI</t>
  </si>
  <si>
    <t>Altura total Promedio (m)</t>
  </si>
  <si>
    <t>VALOR "H"</t>
  </si>
  <si>
    <t>Altura prom (m)</t>
  </si>
  <si>
    <t>Valor H (m)</t>
  </si>
  <si>
    <t>Valor IVI (%)</t>
  </si>
  <si>
    <t>TABLA CONSOLIDADO PARA EL GRÁFICO</t>
  </si>
  <si>
    <t>FAMILIA</t>
  </si>
  <si>
    <t>GÉNERO</t>
  </si>
  <si>
    <t>ESPECIE</t>
  </si>
  <si>
    <t>Bosque húmedo montano bajo (bh-MB)</t>
  </si>
  <si>
    <t>Promedio CAP (cm)</t>
  </si>
  <si>
    <t>Suma Área basal (m2)</t>
  </si>
  <si>
    <t>Promedio altura total (m2)</t>
  </si>
  <si>
    <t xml:space="preserve">Transecto </t>
  </si>
  <si>
    <t xml:space="preserve">Nombre común </t>
  </si>
  <si>
    <t>IVI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</si>
</sst>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9" formatCode="0.0000000"/>
    <numFmt numFmtId="170" formatCode="0.000000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1" fillId="2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2" fontId="0" fillId="0" borderId="0" xfId="0" applyNumberFormat="1"/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Composición</a:t>
            </a:r>
            <a:r>
              <a:rPr lang="es-CO" baseline="0"/>
              <a:t> del Fragmento 1</a:t>
            </a:r>
            <a:r>
              <a:rPr lang="es-CO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Gráficos!$B$2</c:f>
              <c:strCache>
                <c:ptCount val="1"/>
                <c:pt idx="0">
                  <c:v>GÉNERO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Gráficos!$A$3:$A$7</c:f>
              <c:strCache>
                <c:ptCount val="5"/>
                <c:pt idx="0">
                  <c:v>Asteraceae</c:v>
                </c:pt>
                <c:pt idx="1">
                  <c:v>Betulaceae</c:v>
                </c:pt>
                <c:pt idx="2">
                  <c:v>Boraginaceae</c:v>
                </c:pt>
                <c:pt idx="3">
                  <c:v>Euphorbiaceae</c:v>
                </c:pt>
                <c:pt idx="4">
                  <c:v>Solanacea </c:v>
                </c:pt>
              </c:strCache>
            </c:strRef>
          </c:cat>
          <c:val>
            <c:numRef>
              <c:f>Gráficos!$B$3:$B$7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0-4E90-9A86-B598FE740520}"/>
            </c:ext>
          </c:extLst>
        </c:ser>
        <c:ser>
          <c:idx val="1"/>
          <c:order val="1"/>
          <c:tx>
            <c:strRef>
              <c:f>Gráficos!$C$2</c:f>
              <c:strCache>
                <c:ptCount val="1"/>
                <c:pt idx="0">
                  <c:v>ESPECIE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Gráficos!$A$3:$A$7</c:f>
              <c:strCache>
                <c:ptCount val="5"/>
                <c:pt idx="0">
                  <c:v>Asteraceae</c:v>
                </c:pt>
                <c:pt idx="1">
                  <c:v>Betulaceae</c:v>
                </c:pt>
                <c:pt idx="2">
                  <c:v>Boraginaceae</c:v>
                </c:pt>
                <c:pt idx="3">
                  <c:v>Euphorbiaceae</c:v>
                </c:pt>
                <c:pt idx="4">
                  <c:v>Solanacea </c:v>
                </c:pt>
              </c:strCache>
            </c:strRef>
          </c:cat>
          <c:val>
            <c:numRef>
              <c:f>Gráficos!$C$3:$C$7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0-4E90-9A86-B598FE740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3844320"/>
        <c:axId val="1533848160"/>
      </c:barChart>
      <c:catAx>
        <c:axId val="1533844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FAMILIAS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33848160"/>
        <c:crosses val="autoZero"/>
        <c:auto val="1"/>
        <c:lblAlgn val="ctr"/>
        <c:lblOffset val="100"/>
        <c:noMultiLvlLbl val="0"/>
      </c:catAx>
      <c:valAx>
        <c:axId val="1533848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N°</a:t>
                </a:r>
                <a:r>
                  <a:rPr lang="es-CO" baseline="0"/>
                  <a:t> DE GÉNEROS Y ESPECIES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338443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228587051618555"/>
          <c:y val="0.88946704578594338"/>
          <c:w val="0.27542804024496936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0</xdr:row>
      <xdr:rowOff>0</xdr:rowOff>
    </xdr:from>
    <xdr:to>
      <xdr:col>9</xdr:col>
      <xdr:colOff>617220</xdr:colOff>
      <xdr:row>15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4F1E864-1BAF-2AB9-B458-D96F283D9C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E25D1-9DA6-498D-9D20-5BD039369E5C}">
  <dimension ref="A1:P52"/>
  <sheetViews>
    <sheetView workbookViewId="0">
      <selection activeCell="H16" sqref="H16"/>
    </sheetView>
  </sheetViews>
  <sheetFormatPr baseColWidth="10" defaultRowHeight="14.4" x14ac:dyDescent="0.3"/>
  <cols>
    <col min="1" max="5" width="11.5546875" style="1"/>
    <col min="6" max="6" width="13.77734375" bestFit="1" customWidth="1"/>
    <col min="7" max="7" width="13.109375" bestFit="1" customWidth="1"/>
    <col min="9" max="9" width="13.77734375" bestFit="1" customWidth="1"/>
    <col min="11" max="11" width="19" bestFit="1" customWidth="1"/>
    <col min="14" max="14" width="14" bestFit="1" customWidth="1"/>
    <col min="15" max="15" width="13.5546875" bestFit="1" customWidth="1"/>
    <col min="16" max="16" width="18.21875" bestFit="1" customWidth="1"/>
  </cols>
  <sheetData>
    <row r="1" spans="1:16" s="2" customFormat="1" x14ac:dyDescent="0.3">
      <c r="A1" s="4" t="s">
        <v>0</v>
      </c>
      <c r="B1" s="4" t="s">
        <v>1</v>
      </c>
      <c r="C1" s="4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0" t="s">
        <v>13</v>
      </c>
      <c r="O1" s="2" t="s">
        <v>14</v>
      </c>
      <c r="P1" s="2" t="s">
        <v>15</v>
      </c>
    </row>
    <row r="2" spans="1:16" x14ac:dyDescent="0.3">
      <c r="A2" s="5">
        <v>1</v>
      </c>
      <c r="B2" s="5" t="s">
        <v>16</v>
      </c>
      <c r="C2" s="5">
        <v>1</v>
      </c>
      <c r="D2" s="5">
        <v>1</v>
      </c>
      <c r="E2" t="s">
        <v>17</v>
      </c>
      <c r="F2" t="s">
        <v>18</v>
      </c>
      <c r="G2" t="s">
        <v>19</v>
      </c>
      <c r="H2" s="6" t="s">
        <v>20</v>
      </c>
      <c r="I2" s="6" t="s">
        <v>21</v>
      </c>
      <c r="K2" s="6" t="s">
        <v>22</v>
      </c>
      <c r="L2" s="1">
        <v>21</v>
      </c>
      <c r="M2" s="1">
        <v>6.6845076098596046</v>
      </c>
      <c r="N2" s="1">
        <v>3.5093664951762926E-3</v>
      </c>
      <c r="O2" s="1">
        <v>5</v>
      </c>
      <c r="P2" s="1">
        <v>2</v>
      </c>
    </row>
    <row r="3" spans="1:16" x14ac:dyDescent="0.3">
      <c r="A3" s="5">
        <v>1</v>
      </c>
      <c r="B3" s="5" t="s">
        <v>16</v>
      </c>
      <c r="C3" s="5">
        <v>1</v>
      </c>
      <c r="D3" s="5">
        <v>2</v>
      </c>
      <c r="E3" t="s">
        <v>23</v>
      </c>
      <c r="F3" t="s">
        <v>18</v>
      </c>
      <c r="G3" t="s">
        <v>19</v>
      </c>
      <c r="H3" s="6" t="s">
        <v>20</v>
      </c>
      <c r="I3" s="6" t="s">
        <v>21</v>
      </c>
      <c r="K3" s="6" t="s">
        <v>22</v>
      </c>
      <c r="L3" s="1">
        <v>21</v>
      </c>
      <c r="M3" s="1">
        <v>6.6845076098596046</v>
      </c>
      <c r="N3" s="1">
        <v>3.5093664951762926E-3</v>
      </c>
      <c r="O3" s="1">
        <v>5</v>
      </c>
      <c r="P3" s="1">
        <v>1.5</v>
      </c>
    </row>
    <row r="4" spans="1:16" x14ac:dyDescent="0.3">
      <c r="A4" s="5">
        <v>1</v>
      </c>
      <c r="B4" s="5" t="s">
        <v>16</v>
      </c>
      <c r="C4" s="5">
        <v>1</v>
      </c>
      <c r="D4" s="5">
        <v>3</v>
      </c>
      <c r="E4" t="s">
        <v>24</v>
      </c>
      <c r="F4" t="s">
        <v>25</v>
      </c>
      <c r="G4" t="s">
        <v>26</v>
      </c>
      <c r="H4" s="6" t="s">
        <v>27</v>
      </c>
      <c r="I4" s="6" t="s">
        <v>28</v>
      </c>
      <c r="J4" t="s">
        <v>29</v>
      </c>
      <c r="K4" s="6" t="s">
        <v>30</v>
      </c>
      <c r="L4" s="1">
        <v>55</v>
      </c>
      <c r="M4" s="1">
        <v>17.507043740108486</v>
      </c>
      <c r="N4" s="1">
        <v>2.4072185142649163E-2</v>
      </c>
      <c r="O4" s="1">
        <v>12</v>
      </c>
      <c r="P4" s="1">
        <v>4</v>
      </c>
    </row>
    <row r="5" spans="1:16" x14ac:dyDescent="0.3">
      <c r="A5" s="5">
        <v>1</v>
      </c>
      <c r="B5" s="5" t="s">
        <v>16</v>
      </c>
      <c r="C5" s="5">
        <v>1</v>
      </c>
      <c r="D5" s="5">
        <v>4</v>
      </c>
      <c r="E5" t="s">
        <v>31</v>
      </c>
      <c r="F5" t="s">
        <v>32</v>
      </c>
      <c r="G5" t="s">
        <v>33</v>
      </c>
      <c r="H5" s="6" t="s">
        <v>34</v>
      </c>
      <c r="I5" s="6" t="s">
        <v>35</v>
      </c>
      <c r="J5" t="s">
        <v>36</v>
      </c>
      <c r="K5" s="6" t="s">
        <v>37</v>
      </c>
      <c r="L5" s="1">
        <v>38.5</v>
      </c>
      <c r="M5" s="1">
        <v>12.254930618075941</v>
      </c>
      <c r="N5" s="1">
        <v>1.1795370719898092E-2</v>
      </c>
      <c r="O5" s="1">
        <v>11</v>
      </c>
      <c r="P5" s="1">
        <v>4</v>
      </c>
    </row>
    <row r="6" spans="1:16" x14ac:dyDescent="0.3">
      <c r="A6" s="5">
        <v>1</v>
      </c>
      <c r="B6" s="5" t="s">
        <v>16</v>
      </c>
      <c r="C6" s="5">
        <v>1</v>
      </c>
      <c r="D6" s="5">
        <v>5</v>
      </c>
      <c r="E6" t="s">
        <v>38</v>
      </c>
      <c r="F6" t="s">
        <v>25</v>
      </c>
      <c r="G6" t="s">
        <v>26</v>
      </c>
      <c r="H6" s="6" t="s">
        <v>27</v>
      </c>
      <c r="I6" s="6" t="s">
        <v>28</v>
      </c>
      <c r="J6" t="s">
        <v>29</v>
      </c>
      <c r="K6" s="6" t="s">
        <v>30</v>
      </c>
      <c r="L6" s="1">
        <v>120</v>
      </c>
      <c r="M6" s="1">
        <v>38.197186342054884</v>
      </c>
      <c r="N6" s="1">
        <v>0.11459155902616466</v>
      </c>
      <c r="O6" s="1">
        <v>15</v>
      </c>
      <c r="P6" s="1">
        <v>5.5</v>
      </c>
    </row>
    <row r="7" spans="1:16" x14ac:dyDescent="0.3">
      <c r="A7" s="5">
        <v>1</v>
      </c>
      <c r="B7" s="5" t="s">
        <v>16</v>
      </c>
      <c r="C7" s="5">
        <v>1</v>
      </c>
      <c r="D7" s="5">
        <v>6</v>
      </c>
      <c r="E7" t="s">
        <v>39</v>
      </c>
      <c r="F7" t="s">
        <v>40</v>
      </c>
      <c r="G7" t="s">
        <v>33</v>
      </c>
      <c r="H7" s="6" t="s">
        <v>34</v>
      </c>
      <c r="I7" s="6" t="s">
        <v>35</v>
      </c>
      <c r="J7" t="s">
        <v>36</v>
      </c>
      <c r="K7" s="6" t="s">
        <v>37</v>
      </c>
      <c r="L7" s="1">
        <v>16.5</v>
      </c>
      <c r="M7" s="1">
        <v>5.2521131220325463</v>
      </c>
      <c r="N7" s="1">
        <v>2.1664966628384252E-3</v>
      </c>
      <c r="O7" s="1">
        <v>9</v>
      </c>
      <c r="P7" s="1">
        <v>4.5</v>
      </c>
    </row>
    <row r="8" spans="1:16" x14ac:dyDescent="0.3">
      <c r="A8" s="5">
        <v>1</v>
      </c>
      <c r="B8" s="5" t="s">
        <v>16</v>
      </c>
      <c r="C8" s="5">
        <v>1</v>
      </c>
      <c r="D8" s="5">
        <v>7</v>
      </c>
      <c r="E8" t="s">
        <v>41</v>
      </c>
      <c r="F8" t="s">
        <v>40</v>
      </c>
      <c r="G8" t="s">
        <v>33</v>
      </c>
      <c r="H8" s="6" t="s">
        <v>34</v>
      </c>
      <c r="I8" s="6" t="s">
        <v>35</v>
      </c>
      <c r="J8" t="s">
        <v>36</v>
      </c>
      <c r="K8" s="6" t="s">
        <v>37</v>
      </c>
      <c r="L8" s="1">
        <v>16</v>
      </c>
      <c r="M8" s="1">
        <v>5.0929581789406511</v>
      </c>
      <c r="N8" s="1">
        <v>2.0371832715762603E-3</v>
      </c>
      <c r="O8" s="1">
        <v>8</v>
      </c>
      <c r="P8" s="1">
        <v>1</v>
      </c>
    </row>
    <row r="9" spans="1:16" x14ac:dyDescent="0.3">
      <c r="A9" s="5">
        <v>1</v>
      </c>
      <c r="B9" s="5" t="s">
        <v>16</v>
      </c>
      <c r="C9" s="5">
        <v>1</v>
      </c>
      <c r="D9" s="5">
        <v>8</v>
      </c>
      <c r="E9" t="s">
        <v>42</v>
      </c>
      <c r="F9" t="s">
        <v>25</v>
      </c>
      <c r="G9" t="s">
        <v>26</v>
      </c>
      <c r="H9" s="6" t="s">
        <v>27</v>
      </c>
      <c r="I9" s="6" t="s">
        <v>28</v>
      </c>
      <c r="J9" t="s">
        <v>29</v>
      </c>
      <c r="K9" s="6" t="s">
        <v>30</v>
      </c>
      <c r="L9" s="8">
        <v>41.375</v>
      </c>
      <c r="M9" s="28">
        <v>13.170071540854339</v>
      </c>
      <c r="N9" s="1">
        <v>1.3622792750071206E-2</v>
      </c>
      <c r="O9" s="1">
        <v>13</v>
      </c>
      <c r="P9" s="1">
        <v>1</v>
      </c>
    </row>
    <row r="10" spans="1:16" x14ac:dyDescent="0.3">
      <c r="A10" s="5">
        <v>1</v>
      </c>
      <c r="B10" s="5" t="s">
        <v>16</v>
      </c>
      <c r="C10" s="5">
        <v>1</v>
      </c>
      <c r="D10" s="5">
        <v>9</v>
      </c>
      <c r="E10" t="s">
        <v>43</v>
      </c>
      <c r="F10" t="s">
        <v>25</v>
      </c>
      <c r="G10" t="s">
        <v>26</v>
      </c>
      <c r="H10" s="6" t="s">
        <v>27</v>
      </c>
      <c r="I10" s="6" t="s">
        <v>28</v>
      </c>
      <c r="J10" t="s">
        <v>29</v>
      </c>
      <c r="K10" s="6" t="s">
        <v>30</v>
      </c>
      <c r="L10" s="1">
        <v>70</v>
      </c>
      <c r="M10" s="1">
        <v>22.281692032865347</v>
      </c>
      <c r="N10" s="1">
        <v>3.8992961057514354E-2</v>
      </c>
      <c r="O10" s="1">
        <v>13</v>
      </c>
      <c r="P10" s="1">
        <v>10</v>
      </c>
    </row>
    <row r="11" spans="1:16" x14ac:dyDescent="0.3">
      <c r="A11" s="5">
        <v>1</v>
      </c>
      <c r="B11" s="5" t="s">
        <v>16</v>
      </c>
      <c r="C11" s="5">
        <v>1</v>
      </c>
      <c r="D11" s="5">
        <v>10</v>
      </c>
      <c r="E11" t="s">
        <v>44</v>
      </c>
      <c r="F11" t="s">
        <v>25</v>
      </c>
      <c r="G11" t="s">
        <v>26</v>
      </c>
      <c r="H11" s="6" t="s">
        <v>27</v>
      </c>
      <c r="I11" s="6" t="s">
        <v>28</v>
      </c>
      <c r="J11" t="s">
        <v>29</v>
      </c>
      <c r="K11" s="6" t="s">
        <v>30</v>
      </c>
      <c r="L11" s="1">
        <v>101.5</v>
      </c>
      <c r="M11" s="1">
        <v>32.308453447654756</v>
      </c>
      <c r="N11" s="1">
        <v>8.1982700623423943E-2</v>
      </c>
      <c r="O11" s="1">
        <v>10</v>
      </c>
      <c r="P11" s="1">
        <v>3</v>
      </c>
    </row>
    <row r="12" spans="1:16" x14ac:dyDescent="0.3">
      <c r="A12" s="5">
        <v>1</v>
      </c>
      <c r="B12" s="5" t="s">
        <v>16</v>
      </c>
      <c r="C12" s="5">
        <v>1</v>
      </c>
      <c r="D12" s="5">
        <v>11</v>
      </c>
      <c r="E12" t="s">
        <v>45</v>
      </c>
      <c r="F12" t="s">
        <v>40</v>
      </c>
      <c r="G12" t="s">
        <v>33</v>
      </c>
      <c r="H12" s="6" t="s">
        <v>34</v>
      </c>
      <c r="I12" s="6" t="s">
        <v>35</v>
      </c>
      <c r="J12" t="s">
        <v>36</v>
      </c>
      <c r="K12" s="6" t="s">
        <v>37</v>
      </c>
      <c r="L12" s="1">
        <v>18</v>
      </c>
      <c r="M12" s="1">
        <v>5.7295779513082321</v>
      </c>
      <c r="N12" s="1">
        <v>2.5783100780887042E-3</v>
      </c>
      <c r="O12" s="1">
        <v>6.5</v>
      </c>
      <c r="P12" s="1">
        <v>2</v>
      </c>
    </row>
    <row r="13" spans="1:16" x14ac:dyDescent="0.3">
      <c r="A13" s="5">
        <v>1</v>
      </c>
      <c r="B13" s="5" t="s">
        <v>16</v>
      </c>
      <c r="C13" s="5">
        <v>1</v>
      </c>
      <c r="D13" s="5">
        <v>12</v>
      </c>
      <c r="E13" t="s">
        <v>46</v>
      </c>
      <c r="F13" t="s">
        <v>25</v>
      </c>
      <c r="G13" t="s">
        <v>26</v>
      </c>
      <c r="H13" s="6" t="s">
        <v>27</v>
      </c>
      <c r="I13" s="6" t="s">
        <v>28</v>
      </c>
      <c r="J13" t="s">
        <v>29</v>
      </c>
      <c r="K13" s="6" t="s">
        <v>30</v>
      </c>
      <c r="L13" s="1">
        <v>18</v>
      </c>
      <c r="M13" s="1">
        <v>5.7295779513082321</v>
      </c>
      <c r="N13" s="1">
        <v>2.5783100780887042E-3</v>
      </c>
      <c r="O13" s="1">
        <v>3</v>
      </c>
      <c r="P13" s="1">
        <v>3.5</v>
      </c>
    </row>
    <row r="14" spans="1:16" x14ac:dyDescent="0.3">
      <c r="A14" s="5">
        <v>1</v>
      </c>
      <c r="B14" s="5" t="s">
        <v>16</v>
      </c>
      <c r="C14" s="5">
        <v>1</v>
      </c>
      <c r="D14" s="5">
        <v>13</v>
      </c>
      <c r="E14" t="s">
        <v>47</v>
      </c>
      <c r="F14" t="s">
        <v>25</v>
      </c>
      <c r="G14" t="s">
        <v>26</v>
      </c>
      <c r="H14" s="6" t="s">
        <v>27</v>
      </c>
      <c r="I14" s="6" t="s">
        <v>28</v>
      </c>
      <c r="J14" t="s">
        <v>29</v>
      </c>
      <c r="K14" s="6" t="s">
        <v>30</v>
      </c>
      <c r="L14" s="1">
        <v>39</v>
      </c>
      <c r="M14" s="1">
        <v>12.414085561167836</v>
      </c>
      <c r="N14" s="1">
        <v>1.2103733422138638E-2</v>
      </c>
      <c r="O14" s="1">
        <v>9</v>
      </c>
      <c r="P14" s="1">
        <v>2.5</v>
      </c>
    </row>
    <row r="15" spans="1:16" x14ac:dyDescent="0.3">
      <c r="A15" s="5">
        <v>1</v>
      </c>
      <c r="B15" s="5" t="s">
        <v>16</v>
      </c>
      <c r="C15" s="5">
        <v>1</v>
      </c>
      <c r="D15" s="5">
        <v>14</v>
      </c>
      <c r="E15" t="s">
        <v>48</v>
      </c>
      <c r="F15" t="s">
        <v>25</v>
      </c>
      <c r="G15" t="s">
        <v>26</v>
      </c>
      <c r="H15" s="6" t="s">
        <v>27</v>
      </c>
      <c r="I15" s="6" t="s">
        <v>28</v>
      </c>
      <c r="J15" t="s">
        <v>29</v>
      </c>
      <c r="K15" s="6" t="s">
        <v>30</v>
      </c>
      <c r="L15" s="1">
        <v>19</v>
      </c>
      <c r="M15" s="1">
        <v>6.0478878374920226</v>
      </c>
      <c r="N15" s="1">
        <v>2.8727467228087107E-3</v>
      </c>
      <c r="O15" s="1">
        <v>4.5</v>
      </c>
      <c r="P15" s="1">
        <v>2</v>
      </c>
    </row>
    <row r="16" spans="1:16" x14ac:dyDescent="0.3">
      <c r="A16" s="5">
        <v>1</v>
      </c>
      <c r="B16" s="5" t="s">
        <v>16</v>
      </c>
      <c r="C16" s="5">
        <v>1</v>
      </c>
      <c r="D16" s="5">
        <v>15</v>
      </c>
      <c r="E16" t="s">
        <v>49</v>
      </c>
      <c r="F16" t="s">
        <v>25</v>
      </c>
      <c r="G16" t="s">
        <v>26</v>
      </c>
      <c r="H16" s="6" t="s">
        <v>27</v>
      </c>
      <c r="I16" s="6" t="s">
        <v>28</v>
      </c>
      <c r="J16" t="s">
        <v>29</v>
      </c>
      <c r="K16" s="6" t="s">
        <v>30</v>
      </c>
      <c r="L16" s="8">
        <v>23.833333333333332</v>
      </c>
      <c r="M16" s="29">
        <v>7.5863856207136777</v>
      </c>
      <c r="N16" s="1">
        <v>4.5202214323418989E-3</v>
      </c>
      <c r="O16" s="1">
        <v>8</v>
      </c>
      <c r="P16" s="1">
        <v>1</v>
      </c>
    </row>
    <row r="17" spans="1:16" x14ac:dyDescent="0.3">
      <c r="A17" s="5">
        <v>1</v>
      </c>
      <c r="B17" s="5" t="s">
        <v>16</v>
      </c>
      <c r="C17" s="5">
        <v>1</v>
      </c>
      <c r="D17" s="5">
        <v>16</v>
      </c>
      <c r="E17" t="s">
        <v>50</v>
      </c>
      <c r="F17" t="s">
        <v>25</v>
      </c>
      <c r="G17" t="s">
        <v>26</v>
      </c>
      <c r="H17" s="6" t="s">
        <v>27</v>
      </c>
      <c r="I17" s="6" t="s">
        <v>28</v>
      </c>
      <c r="J17" t="s">
        <v>29</v>
      </c>
      <c r="K17" s="6" t="s">
        <v>30</v>
      </c>
      <c r="L17" s="1">
        <v>14</v>
      </c>
      <c r="M17" s="1">
        <v>4.45633840657307</v>
      </c>
      <c r="N17" s="1">
        <v>1.5597184423005747E-3</v>
      </c>
      <c r="O17" s="1">
        <v>4.5</v>
      </c>
      <c r="P17" s="1">
        <v>3.5</v>
      </c>
    </row>
    <row r="18" spans="1:16" x14ac:dyDescent="0.3">
      <c r="A18" s="5">
        <v>1</v>
      </c>
      <c r="B18" s="5" t="s">
        <v>16</v>
      </c>
      <c r="C18" s="5">
        <v>1</v>
      </c>
      <c r="D18" s="5">
        <v>17</v>
      </c>
      <c r="E18" t="s">
        <v>51</v>
      </c>
      <c r="F18" t="s">
        <v>25</v>
      </c>
      <c r="G18" t="s">
        <v>26</v>
      </c>
      <c r="H18" s="6" t="s">
        <v>27</v>
      </c>
      <c r="I18" s="6" t="s">
        <v>28</v>
      </c>
      <c r="J18" t="s">
        <v>29</v>
      </c>
      <c r="K18" s="6" t="s">
        <v>30</v>
      </c>
      <c r="L18" s="1">
        <v>22.5</v>
      </c>
      <c r="M18" s="1">
        <v>7.1619724391352904</v>
      </c>
      <c r="N18" s="1">
        <v>4.0286094970136011E-3</v>
      </c>
      <c r="O18" s="1">
        <v>6</v>
      </c>
      <c r="P18" s="1">
        <v>3</v>
      </c>
    </row>
    <row r="19" spans="1:16" x14ac:dyDescent="0.3">
      <c r="A19" s="5">
        <v>1</v>
      </c>
      <c r="B19" s="5" t="s">
        <v>16</v>
      </c>
      <c r="C19" s="5">
        <v>1</v>
      </c>
      <c r="D19" s="5">
        <v>18</v>
      </c>
      <c r="E19" t="s">
        <v>52</v>
      </c>
      <c r="F19" t="s">
        <v>25</v>
      </c>
      <c r="G19" t="s">
        <v>26</v>
      </c>
      <c r="H19" s="6" t="s">
        <v>27</v>
      </c>
      <c r="I19" s="6" t="s">
        <v>28</v>
      </c>
      <c r="J19" t="s">
        <v>29</v>
      </c>
      <c r="K19" s="6" t="s">
        <v>30</v>
      </c>
      <c r="L19" s="1">
        <v>14</v>
      </c>
      <c r="M19" s="1">
        <v>4.45633840657307</v>
      </c>
      <c r="N19" s="1">
        <v>1.5597184423005747E-3</v>
      </c>
      <c r="O19" s="1">
        <v>3.5</v>
      </c>
      <c r="P19" s="1">
        <v>1</v>
      </c>
    </row>
    <row r="20" spans="1:16" x14ac:dyDescent="0.3">
      <c r="A20" s="5">
        <v>1</v>
      </c>
      <c r="B20" s="5" t="s">
        <v>16</v>
      </c>
      <c r="C20" s="5">
        <v>1</v>
      </c>
      <c r="D20" s="5">
        <v>19</v>
      </c>
      <c r="E20" t="s">
        <v>53</v>
      </c>
      <c r="F20" t="s">
        <v>25</v>
      </c>
      <c r="G20" t="s">
        <v>26</v>
      </c>
      <c r="H20" s="6" t="s">
        <v>27</v>
      </c>
      <c r="I20" s="6" t="s">
        <v>28</v>
      </c>
      <c r="J20" t="s">
        <v>29</v>
      </c>
      <c r="K20" s="6" t="s">
        <v>30</v>
      </c>
      <c r="L20" s="8">
        <v>20.75</v>
      </c>
      <c r="M20" s="29">
        <v>6.6049301383136569</v>
      </c>
      <c r="N20" s="1">
        <v>3.4263075092502101E-3</v>
      </c>
      <c r="O20" s="1">
        <v>6</v>
      </c>
      <c r="P20" s="1">
        <v>1</v>
      </c>
    </row>
    <row r="21" spans="1:16" x14ac:dyDescent="0.3">
      <c r="A21" s="5">
        <v>1</v>
      </c>
      <c r="B21" s="5" t="s">
        <v>16</v>
      </c>
      <c r="C21" s="5">
        <v>1</v>
      </c>
      <c r="D21" s="5">
        <v>20</v>
      </c>
      <c r="E21" t="s">
        <v>54</v>
      </c>
      <c r="F21" t="s">
        <v>25</v>
      </c>
      <c r="G21" t="s">
        <v>26</v>
      </c>
      <c r="H21" s="6" t="s">
        <v>27</v>
      </c>
      <c r="I21" s="6" t="s">
        <v>28</v>
      </c>
      <c r="J21" t="s">
        <v>29</v>
      </c>
      <c r="K21" s="6" t="s">
        <v>30</v>
      </c>
      <c r="L21" s="1">
        <v>32</v>
      </c>
      <c r="M21" s="1">
        <v>10.185916357881302</v>
      </c>
      <c r="N21" s="1">
        <v>8.1487330863050413E-3</v>
      </c>
      <c r="O21" s="1">
        <v>6</v>
      </c>
      <c r="P21" s="1">
        <v>4</v>
      </c>
    </row>
    <row r="22" spans="1:16" x14ac:dyDescent="0.3">
      <c r="A22" s="5">
        <v>1</v>
      </c>
      <c r="B22" s="5" t="s">
        <v>16</v>
      </c>
      <c r="C22" s="5">
        <v>1</v>
      </c>
      <c r="D22" s="5">
        <v>21</v>
      </c>
      <c r="E22" t="s">
        <v>55</v>
      </c>
      <c r="F22" t="s">
        <v>25</v>
      </c>
      <c r="G22" t="s">
        <v>26</v>
      </c>
      <c r="H22" s="6" t="s">
        <v>27</v>
      </c>
      <c r="I22" s="6" t="s">
        <v>28</v>
      </c>
      <c r="J22" t="s">
        <v>29</v>
      </c>
      <c r="K22" s="6" t="s">
        <v>30</v>
      </c>
      <c r="L22" s="1">
        <v>62</v>
      </c>
      <c r="M22" s="1">
        <v>19.735212943395023</v>
      </c>
      <c r="N22" s="1">
        <v>3.0589580062262291E-2</v>
      </c>
      <c r="O22" s="1">
        <v>10</v>
      </c>
      <c r="P22" s="1">
        <v>2</v>
      </c>
    </row>
    <row r="23" spans="1:16" x14ac:dyDescent="0.3">
      <c r="A23" s="5">
        <v>1</v>
      </c>
      <c r="B23" s="5" t="s">
        <v>16</v>
      </c>
      <c r="C23" s="5">
        <v>1</v>
      </c>
      <c r="D23" s="5">
        <v>22</v>
      </c>
      <c r="E23" t="s">
        <v>56</v>
      </c>
      <c r="F23" t="s">
        <v>25</v>
      </c>
      <c r="G23" t="s">
        <v>26</v>
      </c>
      <c r="H23" s="6" t="s">
        <v>27</v>
      </c>
      <c r="I23" s="6" t="s">
        <v>28</v>
      </c>
      <c r="J23" t="s">
        <v>29</v>
      </c>
      <c r="K23" s="6" t="s">
        <v>30</v>
      </c>
      <c r="L23" s="1">
        <v>49</v>
      </c>
      <c r="M23" s="1">
        <v>15.597184423005743</v>
      </c>
      <c r="N23" s="1">
        <v>1.9106550918182034E-2</v>
      </c>
      <c r="O23" s="1">
        <v>11.5</v>
      </c>
      <c r="P23" s="1">
        <v>9.5</v>
      </c>
    </row>
    <row r="24" spans="1:16" x14ac:dyDescent="0.3">
      <c r="A24" s="5">
        <v>1</v>
      </c>
      <c r="B24" s="5" t="s">
        <v>16</v>
      </c>
      <c r="C24" s="5">
        <v>1</v>
      </c>
      <c r="D24" s="5">
        <v>23</v>
      </c>
      <c r="E24" t="s">
        <v>57</v>
      </c>
      <c r="F24" t="s">
        <v>25</v>
      </c>
      <c r="G24" t="s">
        <v>26</v>
      </c>
      <c r="H24" s="6" t="s">
        <v>27</v>
      </c>
      <c r="I24" s="6" t="s">
        <v>28</v>
      </c>
      <c r="J24" t="s">
        <v>29</v>
      </c>
      <c r="K24" s="6" t="s">
        <v>30</v>
      </c>
      <c r="L24" s="1">
        <v>54</v>
      </c>
      <c r="M24" s="1">
        <v>17.188733853924695</v>
      </c>
      <c r="N24" s="1">
        <v>2.3204790702798336E-2</v>
      </c>
      <c r="O24" s="1">
        <v>11</v>
      </c>
      <c r="P24" s="1">
        <v>9</v>
      </c>
    </row>
    <row r="25" spans="1:16" x14ac:dyDescent="0.3">
      <c r="A25" s="5">
        <v>1</v>
      </c>
      <c r="B25" s="5" t="s">
        <v>16</v>
      </c>
      <c r="C25" s="5">
        <v>1</v>
      </c>
      <c r="D25" s="5">
        <v>24</v>
      </c>
      <c r="E25" t="s">
        <v>58</v>
      </c>
      <c r="F25" t="s">
        <v>59</v>
      </c>
      <c r="G25" t="s">
        <v>60</v>
      </c>
      <c r="H25" s="6" t="s">
        <v>61</v>
      </c>
      <c r="I25" s="6" t="s">
        <v>62</v>
      </c>
      <c r="J25" t="s">
        <v>36</v>
      </c>
      <c r="K25" s="6" t="s">
        <v>63</v>
      </c>
      <c r="L25" s="1">
        <v>16</v>
      </c>
      <c r="M25" s="1">
        <v>5.0929581789406511</v>
      </c>
      <c r="N25" s="1">
        <v>2.0371832715762603E-3</v>
      </c>
      <c r="O25" s="1">
        <v>7</v>
      </c>
      <c r="P25" s="1">
        <v>6.5</v>
      </c>
    </row>
    <row r="26" spans="1:16" x14ac:dyDescent="0.3">
      <c r="A26" s="5">
        <v>1</v>
      </c>
      <c r="B26" s="5" t="s">
        <v>16</v>
      </c>
      <c r="C26" s="5">
        <v>1</v>
      </c>
      <c r="D26" s="5">
        <v>25</v>
      </c>
      <c r="E26" t="s">
        <v>64</v>
      </c>
      <c r="F26" t="s">
        <v>25</v>
      </c>
      <c r="G26" t="s">
        <v>26</v>
      </c>
      <c r="H26" s="6" t="s">
        <v>27</v>
      </c>
      <c r="I26" s="6" t="s">
        <v>28</v>
      </c>
      <c r="J26" t="s">
        <v>29</v>
      </c>
      <c r="K26" s="6" t="s">
        <v>30</v>
      </c>
      <c r="L26" s="1">
        <v>21.5</v>
      </c>
      <c r="M26" s="1">
        <v>6.8436625529514998</v>
      </c>
      <c r="N26" s="1">
        <v>3.6784686222114311E-3</v>
      </c>
      <c r="O26" s="1">
        <v>8</v>
      </c>
      <c r="P26" s="1">
        <v>7.5</v>
      </c>
    </row>
    <row r="27" spans="1:16" x14ac:dyDescent="0.3">
      <c r="A27" s="5">
        <v>1</v>
      </c>
      <c r="B27" s="5" t="s">
        <v>16</v>
      </c>
      <c r="C27" s="5">
        <v>1</v>
      </c>
      <c r="D27" s="5">
        <v>26</v>
      </c>
      <c r="E27" t="s">
        <v>65</v>
      </c>
      <c r="F27" t="s">
        <v>25</v>
      </c>
      <c r="G27" t="s">
        <v>26</v>
      </c>
      <c r="H27" s="6" t="s">
        <v>27</v>
      </c>
      <c r="I27" s="6" t="s">
        <v>28</v>
      </c>
      <c r="J27" t="s">
        <v>29</v>
      </c>
      <c r="K27" s="6" t="s">
        <v>30</v>
      </c>
      <c r="L27" s="1">
        <v>52</v>
      </c>
      <c r="M27" s="1">
        <v>16.552114081557114</v>
      </c>
      <c r="N27" s="1">
        <v>2.1517748306024247E-2</v>
      </c>
      <c r="O27" s="1">
        <v>10</v>
      </c>
      <c r="P27" s="1">
        <v>4</v>
      </c>
    </row>
    <row r="28" spans="1:16" x14ac:dyDescent="0.3">
      <c r="A28" s="5">
        <v>1</v>
      </c>
      <c r="B28" s="5" t="s">
        <v>16</v>
      </c>
      <c r="C28" s="5">
        <v>1</v>
      </c>
      <c r="D28" s="5">
        <v>27</v>
      </c>
      <c r="E28" t="s">
        <v>66</v>
      </c>
      <c r="F28" t="s">
        <v>25</v>
      </c>
      <c r="G28" t="s">
        <v>26</v>
      </c>
      <c r="H28" s="6" t="s">
        <v>27</v>
      </c>
      <c r="I28" s="6" t="s">
        <v>28</v>
      </c>
      <c r="J28" t="s">
        <v>29</v>
      </c>
      <c r="K28" s="6" t="s">
        <v>30</v>
      </c>
      <c r="L28" s="1">
        <v>49</v>
      </c>
      <c r="M28" s="1">
        <v>15.597184423005743</v>
      </c>
      <c r="N28" s="1">
        <v>1.9106550918182034E-2</v>
      </c>
      <c r="O28" s="1">
        <v>11</v>
      </c>
      <c r="P28" s="1">
        <v>3</v>
      </c>
    </row>
    <row r="29" spans="1:16" x14ac:dyDescent="0.3">
      <c r="A29" s="5">
        <v>1</v>
      </c>
      <c r="B29" s="5" t="s">
        <v>16</v>
      </c>
      <c r="C29" s="5">
        <v>1</v>
      </c>
      <c r="D29" s="5">
        <v>28</v>
      </c>
      <c r="E29" t="s">
        <v>67</v>
      </c>
      <c r="F29" t="s">
        <v>25</v>
      </c>
      <c r="G29" t="s">
        <v>26</v>
      </c>
      <c r="H29" s="6" t="s">
        <v>27</v>
      </c>
      <c r="I29" s="6" t="s">
        <v>28</v>
      </c>
      <c r="J29" t="s">
        <v>29</v>
      </c>
      <c r="K29" s="6" t="s">
        <v>30</v>
      </c>
      <c r="L29" s="1">
        <v>42</v>
      </c>
      <c r="M29" s="1">
        <v>13.369015219719209</v>
      </c>
      <c r="N29" s="1">
        <v>1.4037465980705171E-2</v>
      </c>
      <c r="O29" s="1">
        <v>11</v>
      </c>
      <c r="P29" s="1">
        <v>7</v>
      </c>
    </row>
    <row r="30" spans="1:16" x14ac:dyDescent="0.3">
      <c r="A30" s="5">
        <v>1</v>
      </c>
      <c r="B30" s="5" t="s">
        <v>16</v>
      </c>
      <c r="C30" s="5">
        <v>1</v>
      </c>
      <c r="D30" s="5">
        <v>29</v>
      </c>
      <c r="E30" t="s">
        <v>68</v>
      </c>
      <c r="F30" t="s">
        <v>25</v>
      </c>
      <c r="G30" t="s">
        <v>26</v>
      </c>
      <c r="H30" s="6" t="s">
        <v>27</v>
      </c>
      <c r="I30" s="6" t="s">
        <v>28</v>
      </c>
      <c r="J30" t="s">
        <v>29</v>
      </c>
      <c r="K30" s="6" t="s">
        <v>30</v>
      </c>
      <c r="L30" s="1">
        <v>52.5</v>
      </c>
      <c r="M30" s="1">
        <v>16.71126902464901</v>
      </c>
      <c r="N30" s="1">
        <v>2.1933540594851822E-2</v>
      </c>
      <c r="O30" s="1">
        <v>11</v>
      </c>
      <c r="P30" s="1">
        <v>4.5</v>
      </c>
    </row>
    <row r="31" spans="1:16" x14ac:dyDescent="0.3">
      <c r="A31" s="5">
        <v>1</v>
      </c>
      <c r="B31" s="5" t="s">
        <v>16</v>
      </c>
      <c r="C31" s="5">
        <v>1</v>
      </c>
      <c r="D31" s="5">
        <v>30</v>
      </c>
      <c r="E31" t="s">
        <v>69</v>
      </c>
      <c r="F31" t="s">
        <v>25</v>
      </c>
      <c r="G31" t="s">
        <v>26</v>
      </c>
      <c r="H31" s="6" t="s">
        <v>27</v>
      </c>
      <c r="I31" s="6" t="s">
        <v>28</v>
      </c>
      <c r="J31" t="s">
        <v>29</v>
      </c>
      <c r="K31" s="6" t="s">
        <v>30</v>
      </c>
      <c r="L31" s="1">
        <v>39</v>
      </c>
      <c r="M31" s="1">
        <v>12.414085561167836</v>
      </c>
      <c r="N31" s="1">
        <v>1.2103733422138638E-2</v>
      </c>
      <c r="O31" s="1">
        <v>9</v>
      </c>
      <c r="P31" s="1">
        <v>6</v>
      </c>
    </row>
    <row r="32" spans="1:16" x14ac:dyDescent="0.3">
      <c r="A32" s="5">
        <v>1</v>
      </c>
      <c r="B32" s="5" t="s">
        <v>16</v>
      </c>
      <c r="C32" s="5">
        <v>1</v>
      </c>
      <c r="D32" s="5">
        <v>31</v>
      </c>
      <c r="E32" t="s">
        <v>70</v>
      </c>
      <c r="F32" t="s">
        <v>25</v>
      </c>
      <c r="G32" t="s">
        <v>26</v>
      </c>
      <c r="H32" s="6" t="s">
        <v>27</v>
      </c>
      <c r="I32" s="6" t="s">
        <v>28</v>
      </c>
      <c r="J32" t="s">
        <v>29</v>
      </c>
      <c r="K32" s="6" t="s">
        <v>30</v>
      </c>
      <c r="L32" s="1">
        <v>47.5</v>
      </c>
      <c r="M32" s="1">
        <v>15.119719593730057</v>
      </c>
      <c r="N32" s="1">
        <v>1.7954667017554441E-2</v>
      </c>
      <c r="O32" s="1">
        <v>10</v>
      </c>
      <c r="P32" s="1">
        <v>2.2000000000000002</v>
      </c>
    </row>
    <row r="33" spans="1:16" x14ac:dyDescent="0.3">
      <c r="A33" s="5">
        <v>1</v>
      </c>
      <c r="B33" s="5" t="s">
        <v>16</v>
      </c>
      <c r="C33" s="5">
        <v>1</v>
      </c>
      <c r="D33" s="5">
        <v>32</v>
      </c>
      <c r="E33" t="s">
        <v>71</v>
      </c>
      <c r="F33" t="s">
        <v>25</v>
      </c>
      <c r="G33" t="s">
        <v>26</v>
      </c>
      <c r="H33" s="6" t="s">
        <v>27</v>
      </c>
      <c r="I33" s="6" t="s">
        <v>28</v>
      </c>
      <c r="J33" t="s">
        <v>29</v>
      </c>
      <c r="K33" s="6" t="s">
        <v>30</v>
      </c>
      <c r="L33" s="1">
        <v>62</v>
      </c>
      <c r="M33" s="1">
        <v>19.735212943395023</v>
      </c>
      <c r="N33" s="1">
        <v>3.0589580062262291E-2</v>
      </c>
      <c r="O33" s="1">
        <v>12</v>
      </c>
      <c r="P33" s="1">
        <v>2</v>
      </c>
    </row>
    <row r="34" spans="1:16" x14ac:dyDescent="0.3">
      <c r="A34" s="5">
        <v>1</v>
      </c>
      <c r="B34" s="5" t="s">
        <v>16</v>
      </c>
      <c r="C34" s="5">
        <v>1</v>
      </c>
      <c r="D34" s="5">
        <v>33</v>
      </c>
      <c r="E34" t="s">
        <v>72</v>
      </c>
      <c r="F34" t="s">
        <v>25</v>
      </c>
      <c r="G34" t="s">
        <v>26</v>
      </c>
      <c r="H34" s="6" t="s">
        <v>27</v>
      </c>
      <c r="I34" s="6" t="s">
        <v>28</v>
      </c>
      <c r="J34" t="s">
        <v>29</v>
      </c>
      <c r="K34" s="6" t="s">
        <v>30</v>
      </c>
      <c r="L34" s="1">
        <v>37</v>
      </c>
      <c r="M34" s="1">
        <v>11.777465788800255</v>
      </c>
      <c r="N34" s="1">
        <v>1.0894155854640234E-2</v>
      </c>
      <c r="O34" s="1">
        <v>10</v>
      </c>
      <c r="P34" s="1">
        <v>1</v>
      </c>
    </row>
    <row r="35" spans="1:16" x14ac:dyDescent="0.3">
      <c r="A35" s="5">
        <v>1</v>
      </c>
      <c r="B35" s="5" t="s">
        <v>16</v>
      </c>
      <c r="C35" s="5">
        <v>1</v>
      </c>
      <c r="D35" s="5">
        <v>34</v>
      </c>
      <c r="E35" t="s">
        <v>73</v>
      </c>
      <c r="F35" t="s">
        <v>25</v>
      </c>
      <c r="G35" t="s">
        <v>26</v>
      </c>
      <c r="H35" s="6" t="s">
        <v>27</v>
      </c>
      <c r="I35" s="6" t="s">
        <v>28</v>
      </c>
      <c r="J35" t="s">
        <v>29</v>
      </c>
      <c r="K35" s="6" t="s">
        <v>30</v>
      </c>
      <c r="L35" s="1">
        <v>70</v>
      </c>
      <c r="M35" s="1">
        <v>22.281692032865347</v>
      </c>
      <c r="N35" s="1">
        <v>3.8992961057514354E-2</v>
      </c>
      <c r="O35" s="1">
        <v>10</v>
      </c>
      <c r="P35" s="1">
        <v>0.5</v>
      </c>
    </row>
    <row r="36" spans="1:16" x14ac:dyDescent="0.3">
      <c r="A36" s="5">
        <v>1</v>
      </c>
      <c r="B36" s="5" t="s">
        <v>16</v>
      </c>
      <c r="C36" s="5">
        <v>1</v>
      </c>
      <c r="D36" s="5">
        <v>35</v>
      </c>
      <c r="E36" t="s">
        <v>74</v>
      </c>
      <c r="F36" t="s">
        <v>25</v>
      </c>
      <c r="G36" t="s">
        <v>26</v>
      </c>
      <c r="H36" s="6" t="s">
        <v>27</v>
      </c>
      <c r="I36" s="6" t="s">
        <v>28</v>
      </c>
      <c r="J36" t="s">
        <v>29</v>
      </c>
      <c r="K36" s="6" t="s">
        <v>30</v>
      </c>
      <c r="L36" s="1">
        <v>35</v>
      </c>
      <c r="M36" s="1">
        <v>11.140846016432674</v>
      </c>
      <c r="N36" s="1">
        <v>9.7482402643785885E-3</v>
      </c>
      <c r="O36" s="1">
        <v>9.5</v>
      </c>
      <c r="P36" s="1">
        <v>7</v>
      </c>
    </row>
    <row r="37" spans="1:16" x14ac:dyDescent="0.3">
      <c r="A37" s="5">
        <v>1</v>
      </c>
      <c r="B37" s="5" t="s">
        <v>16</v>
      </c>
      <c r="C37" s="5">
        <v>1</v>
      </c>
      <c r="D37" s="5">
        <v>36</v>
      </c>
      <c r="E37" t="s">
        <v>75</v>
      </c>
      <c r="F37" t="s">
        <v>25</v>
      </c>
      <c r="G37" t="s">
        <v>26</v>
      </c>
      <c r="H37" s="6" t="s">
        <v>27</v>
      </c>
      <c r="I37" s="6" t="s">
        <v>28</v>
      </c>
      <c r="J37" t="s">
        <v>29</v>
      </c>
      <c r="K37" s="6" t="s">
        <v>30</v>
      </c>
      <c r="L37" s="1">
        <v>38</v>
      </c>
      <c r="M37" s="1">
        <v>12.095775674984045</v>
      </c>
      <c r="N37" s="1">
        <v>1.1490986891234843E-2</v>
      </c>
      <c r="O37" s="1">
        <v>10</v>
      </c>
      <c r="P37" s="1">
        <v>1</v>
      </c>
    </row>
    <row r="38" spans="1:16" x14ac:dyDescent="0.3">
      <c r="A38" s="5">
        <v>1</v>
      </c>
      <c r="B38" s="5" t="s">
        <v>16</v>
      </c>
      <c r="C38" s="5">
        <v>1</v>
      </c>
      <c r="D38" s="5">
        <v>37</v>
      </c>
      <c r="E38" t="s">
        <v>76</v>
      </c>
      <c r="F38" t="s">
        <v>25</v>
      </c>
      <c r="G38" t="s">
        <v>26</v>
      </c>
      <c r="H38" s="6" t="s">
        <v>27</v>
      </c>
      <c r="I38" s="6" t="s">
        <v>28</v>
      </c>
      <c r="J38" t="s">
        <v>29</v>
      </c>
      <c r="K38" s="6" t="s">
        <v>30</v>
      </c>
      <c r="L38" s="1">
        <v>35.5</v>
      </c>
      <c r="M38" s="1">
        <v>11.300000959524569</v>
      </c>
      <c r="N38" s="1">
        <v>1.0028750851578054E-2</v>
      </c>
      <c r="O38" s="1">
        <v>10</v>
      </c>
      <c r="P38" s="1">
        <v>2</v>
      </c>
    </row>
    <row r="39" spans="1:16" x14ac:dyDescent="0.3">
      <c r="A39" s="5">
        <v>1</v>
      </c>
      <c r="B39" s="5" t="s">
        <v>16</v>
      </c>
      <c r="C39" s="5">
        <v>1</v>
      </c>
      <c r="D39" s="5">
        <v>38</v>
      </c>
      <c r="E39" t="s">
        <v>77</v>
      </c>
      <c r="F39" t="s">
        <v>25</v>
      </c>
      <c r="G39" t="s">
        <v>26</v>
      </c>
      <c r="H39" s="6" t="s">
        <v>27</v>
      </c>
      <c r="I39" s="6" t="s">
        <v>28</v>
      </c>
      <c r="J39" t="s">
        <v>29</v>
      </c>
      <c r="K39" s="6" t="s">
        <v>30</v>
      </c>
      <c r="L39" s="8">
        <v>59.928571428571431</v>
      </c>
      <c r="M39" s="29">
        <v>19.075856750585743</v>
      </c>
      <c r="N39" s="1">
        <v>2.8579721095966858E-2</v>
      </c>
      <c r="O39" s="1">
        <v>13</v>
      </c>
      <c r="P39" s="1">
        <v>1</v>
      </c>
    </row>
    <row r="40" spans="1:16" x14ac:dyDescent="0.3">
      <c r="A40" s="5">
        <v>1</v>
      </c>
      <c r="B40" s="5" t="s">
        <v>16</v>
      </c>
      <c r="C40" s="5">
        <v>1</v>
      </c>
      <c r="D40" s="5">
        <v>39</v>
      </c>
      <c r="E40" t="s">
        <v>78</v>
      </c>
      <c r="F40" t="s">
        <v>79</v>
      </c>
      <c r="G40" t="s">
        <v>80</v>
      </c>
      <c r="H40" s="6" t="s">
        <v>81</v>
      </c>
      <c r="I40" s="6" t="s">
        <v>82</v>
      </c>
      <c r="J40" t="s">
        <v>83</v>
      </c>
      <c r="K40" s="6" t="s">
        <v>84</v>
      </c>
      <c r="L40" s="1">
        <v>17.5</v>
      </c>
      <c r="M40" s="1">
        <v>5.5704230082163368</v>
      </c>
      <c r="N40" s="1">
        <v>2.4370600660946471E-3</v>
      </c>
      <c r="O40" s="1">
        <v>3</v>
      </c>
      <c r="P40" s="1">
        <v>0</v>
      </c>
    </row>
    <row r="41" spans="1:16" x14ac:dyDescent="0.3">
      <c r="A41" s="5">
        <v>1</v>
      </c>
      <c r="B41" s="5" t="s">
        <v>16</v>
      </c>
      <c r="C41" s="5">
        <v>1</v>
      </c>
      <c r="D41" s="5">
        <v>40</v>
      </c>
      <c r="E41" t="s">
        <v>85</v>
      </c>
      <c r="F41" t="s">
        <v>59</v>
      </c>
      <c r="G41" t="s">
        <v>60</v>
      </c>
      <c r="H41" s="6" t="s">
        <v>61</v>
      </c>
      <c r="I41" s="6" t="s">
        <v>62</v>
      </c>
      <c r="J41" t="s">
        <v>36</v>
      </c>
      <c r="K41" s="6" t="s">
        <v>63</v>
      </c>
      <c r="L41" s="1">
        <v>44</v>
      </c>
      <c r="M41" s="1">
        <v>14.00563499208679</v>
      </c>
      <c r="N41" s="1">
        <v>1.5406198491295471E-2</v>
      </c>
      <c r="O41" s="1">
        <v>10</v>
      </c>
      <c r="P41" s="1">
        <v>6</v>
      </c>
    </row>
    <row r="42" spans="1:16" x14ac:dyDescent="0.3">
      <c r="A42" s="5">
        <v>1</v>
      </c>
      <c r="B42" s="5" t="s">
        <v>16</v>
      </c>
      <c r="C42" s="5">
        <v>1</v>
      </c>
      <c r="D42" s="5">
        <v>41</v>
      </c>
      <c r="E42" t="s">
        <v>86</v>
      </c>
      <c r="F42" t="s">
        <v>40</v>
      </c>
      <c r="G42" t="s">
        <v>33</v>
      </c>
      <c r="H42" s="6" t="s">
        <v>34</v>
      </c>
      <c r="I42" s="6" t="s">
        <v>35</v>
      </c>
      <c r="J42" t="s">
        <v>36</v>
      </c>
      <c r="K42" s="6" t="s">
        <v>37</v>
      </c>
      <c r="L42" s="1">
        <v>15</v>
      </c>
      <c r="M42" s="1">
        <v>4.7746482927568605</v>
      </c>
      <c r="N42" s="1">
        <v>1.7904931097838229E-3</v>
      </c>
      <c r="O42" s="1">
        <v>7</v>
      </c>
      <c r="P42" s="1">
        <v>1.5</v>
      </c>
    </row>
    <row r="43" spans="1:16" x14ac:dyDescent="0.3">
      <c r="A43" s="5">
        <v>1</v>
      </c>
      <c r="B43" s="5" t="s">
        <v>16</v>
      </c>
      <c r="C43" s="5">
        <v>1</v>
      </c>
      <c r="D43" s="5">
        <v>42</v>
      </c>
      <c r="E43" t="s">
        <v>87</v>
      </c>
      <c r="F43" t="s">
        <v>25</v>
      </c>
      <c r="G43" t="s">
        <v>26</v>
      </c>
      <c r="H43" s="6" t="s">
        <v>27</v>
      </c>
      <c r="I43" s="6" t="s">
        <v>28</v>
      </c>
      <c r="J43" t="s">
        <v>29</v>
      </c>
      <c r="K43" s="6" t="s">
        <v>30</v>
      </c>
      <c r="L43" s="1">
        <v>14.5</v>
      </c>
      <c r="M43" s="1">
        <v>4.6154933496649653</v>
      </c>
      <c r="N43" s="1">
        <v>1.67311633925355E-3</v>
      </c>
      <c r="O43" s="1">
        <v>4</v>
      </c>
      <c r="P43" s="1">
        <v>4</v>
      </c>
    </row>
    <row r="44" spans="1:16" x14ac:dyDescent="0.3">
      <c r="A44" s="5">
        <v>1</v>
      </c>
      <c r="B44" s="5" t="s">
        <v>16</v>
      </c>
      <c r="C44" s="5">
        <v>1</v>
      </c>
      <c r="D44" s="5">
        <v>43</v>
      </c>
      <c r="E44" t="s">
        <v>88</v>
      </c>
      <c r="F44" t="s">
        <v>25</v>
      </c>
      <c r="G44" t="s">
        <v>26</v>
      </c>
      <c r="H44" s="6" t="s">
        <v>27</v>
      </c>
      <c r="I44" s="6" t="s">
        <v>28</v>
      </c>
      <c r="J44" t="s">
        <v>29</v>
      </c>
      <c r="K44" s="6" t="s">
        <v>30</v>
      </c>
      <c r="L44" s="1">
        <v>19.5</v>
      </c>
      <c r="M44" s="1">
        <v>6.2070427805839179</v>
      </c>
      <c r="N44" s="1">
        <v>3.0259333555346596E-3</v>
      </c>
      <c r="O44" s="1">
        <v>4.5</v>
      </c>
      <c r="P44" s="1">
        <v>4.5</v>
      </c>
    </row>
    <row r="45" spans="1:16" x14ac:dyDescent="0.3">
      <c r="A45" s="5">
        <v>1</v>
      </c>
      <c r="B45" s="5" t="s">
        <v>16</v>
      </c>
      <c r="C45" s="5">
        <v>1</v>
      </c>
      <c r="D45" s="5">
        <v>44</v>
      </c>
      <c r="E45" t="s">
        <v>89</v>
      </c>
      <c r="F45" t="s">
        <v>90</v>
      </c>
      <c r="G45" t="s">
        <v>60</v>
      </c>
      <c r="H45" s="6" t="s">
        <v>61</v>
      </c>
      <c r="I45" s="6" t="s">
        <v>62</v>
      </c>
      <c r="J45" t="s">
        <v>36</v>
      </c>
      <c r="K45" s="6" t="s">
        <v>63</v>
      </c>
      <c r="L45" s="1">
        <v>15</v>
      </c>
      <c r="M45" s="1">
        <v>4.7746482927568605</v>
      </c>
      <c r="N45" s="1">
        <v>1.7904931097838229E-3</v>
      </c>
      <c r="O45" s="1">
        <v>7</v>
      </c>
      <c r="P45" s="1">
        <v>4</v>
      </c>
    </row>
    <row r="46" spans="1:16" x14ac:dyDescent="0.3">
      <c r="A46" s="5">
        <v>1</v>
      </c>
      <c r="B46" s="5" t="s">
        <v>16</v>
      </c>
      <c r="C46" s="5">
        <v>1</v>
      </c>
      <c r="D46" s="5">
        <v>45</v>
      </c>
      <c r="E46" t="s">
        <v>91</v>
      </c>
      <c r="F46" t="s">
        <v>25</v>
      </c>
      <c r="G46" t="s">
        <v>26</v>
      </c>
      <c r="H46" s="6" t="s">
        <v>27</v>
      </c>
      <c r="I46" s="6" t="s">
        <v>28</v>
      </c>
      <c r="J46" t="s">
        <v>29</v>
      </c>
      <c r="K46" s="6" t="s">
        <v>30</v>
      </c>
      <c r="L46" s="1">
        <v>55.5</v>
      </c>
      <c r="M46" s="1">
        <v>17.666198683200381</v>
      </c>
      <c r="N46" s="1">
        <v>2.4511850672940528E-2</v>
      </c>
      <c r="O46" s="1">
        <v>9</v>
      </c>
      <c r="P46" s="1">
        <v>5</v>
      </c>
    </row>
    <row r="47" spans="1:16" x14ac:dyDescent="0.3">
      <c r="A47" s="5">
        <v>1</v>
      </c>
      <c r="B47" s="5" t="s">
        <v>16</v>
      </c>
      <c r="C47" s="5">
        <v>1</v>
      </c>
      <c r="D47" s="5">
        <v>46</v>
      </c>
      <c r="E47" t="s">
        <v>92</v>
      </c>
      <c r="F47" t="s">
        <v>25</v>
      </c>
      <c r="G47" t="s">
        <v>26</v>
      </c>
      <c r="H47" s="6" t="s">
        <v>27</v>
      </c>
      <c r="I47" s="6" t="s">
        <v>28</v>
      </c>
      <c r="J47" t="s">
        <v>29</v>
      </c>
      <c r="K47" s="6" t="s">
        <v>30</v>
      </c>
      <c r="L47" s="1">
        <v>21.5</v>
      </c>
      <c r="M47" s="1">
        <v>6.8436625529514998</v>
      </c>
      <c r="N47" s="1">
        <v>3.6784686222114311E-3</v>
      </c>
      <c r="O47" s="1">
        <v>2</v>
      </c>
      <c r="P47" s="1">
        <v>2</v>
      </c>
    </row>
    <row r="48" spans="1:16" x14ac:dyDescent="0.3">
      <c r="A48" s="5">
        <v>1</v>
      </c>
      <c r="B48" s="5" t="s">
        <v>16</v>
      </c>
      <c r="C48" s="5">
        <v>1</v>
      </c>
      <c r="D48" s="5">
        <v>47</v>
      </c>
      <c r="E48" t="s">
        <v>93</v>
      </c>
      <c r="F48" t="s">
        <v>25</v>
      </c>
      <c r="G48" t="s">
        <v>26</v>
      </c>
      <c r="H48" s="6" t="s">
        <v>27</v>
      </c>
      <c r="I48" s="6" t="s">
        <v>28</v>
      </c>
      <c r="J48" t="s">
        <v>29</v>
      </c>
      <c r="K48" s="6" t="s">
        <v>30</v>
      </c>
      <c r="L48" s="1">
        <v>20</v>
      </c>
      <c r="M48" s="1">
        <v>6.366197723675814</v>
      </c>
      <c r="N48" s="1">
        <v>3.1830988618379076E-3</v>
      </c>
      <c r="O48" s="1">
        <v>5</v>
      </c>
      <c r="P48" s="1">
        <v>2</v>
      </c>
    </row>
    <row r="49" spans="1:16" x14ac:dyDescent="0.3">
      <c r="A49" s="5">
        <v>1</v>
      </c>
      <c r="B49" s="5" t="s">
        <v>16</v>
      </c>
      <c r="C49" s="5">
        <v>1</v>
      </c>
      <c r="D49" s="5">
        <v>48</v>
      </c>
      <c r="E49" t="s">
        <v>94</v>
      </c>
      <c r="F49" t="s">
        <v>25</v>
      </c>
      <c r="G49" t="s">
        <v>26</v>
      </c>
      <c r="H49" s="6" t="s">
        <v>27</v>
      </c>
      <c r="I49" s="6" t="s">
        <v>28</v>
      </c>
      <c r="J49" t="s">
        <v>29</v>
      </c>
      <c r="K49" s="6" t="s">
        <v>30</v>
      </c>
      <c r="L49" s="1">
        <v>19</v>
      </c>
      <c r="M49" s="1">
        <v>6.0478878374920226</v>
      </c>
      <c r="N49" s="1">
        <v>2.8727467228087107E-3</v>
      </c>
      <c r="O49" s="1">
        <v>4</v>
      </c>
      <c r="P49" s="1">
        <v>3.5</v>
      </c>
    </row>
    <row r="50" spans="1:16" x14ac:dyDescent="0.3">
      <c r="A50" s="5">
        <v>1</v>
      </c>
      <c r="B50" s="5" t="s">
        <v>16</v>
      </c>
      <c r="C50" s="5">
        <v>1</v>
      </c>
      <c r="D50" s="5">
        <v>49</v>
      </c>
      <c r="E50" t="s">
        <v>95</v>
      </c>
      <c r="F50" t="s">
        <v>25</v>
      </c>
      <c r="G50" t="s">
        <v>26</v>
      </c>
      <c r="H50" s="6" t="s">
        <v>27</v>
      </c>
      <c r="I50" s="6" t="s">
        <v>28</v>
      </c>
      <c r="J50" t="s">
        <v>29</v>
      </c>
      <c r="K50" s="6" t="s">
        <v>30</v>
      </c>
      <c r="L50" s="1">
        <v>34</v>
      </c>
      <c r="M50" s="1">
        <v>10.822536130248883</v>
      </c>
      <c r="N50" s="1">
        <v>9.1991557107115492E-3</v>
      </c>
      <c r="O50" s="1">
        <v>7.5</v>
      </c>
      <c r="P50" s="1">
        <v>3</v>
      </c>
    </row>
    <row r="51" spans="1:16" x14ac:dyDescent="0.3">
      <c r="A51" s="5">
        <v>1</v>
      </c>
      <c r="B51" s="5" t="s">
        <v>16</v>
      </c>
      <c r="C51" s="5">
        <v>1</v>
      </c>
      <c r="D51" s="5">
        <v>50</v>
      </c>
      <c r="E51" t="s">
        <v>96</v>
      </c>
      <c r="F51" t="s">
        <v>40</v>
      </c>
      <c r="G51" t="s">
        <v>33</v>
      </c>
      <c r="H51" s="6" t="s">
        <v>34</v>
      </c>
      <c r="I51" s="6" t="s">
        <v>35</v>
      </c>
      <c r="J51" t="s">
        <v>36</v>
      </c>
      <c r="K51" s="6" t="s">
        <v>37</v>
      </c>
      <c r="L51" s="1">
        <v>16</v>
      </c>
      <c r="M51" s="1">
        <v>5.0929581789406511</v>
      </c>
      <c r="N51" s="1">
        <v>2.0371832715762603E-3</v>
      </c>
      <c r="O51" s="1">
        <v>7</v>
      </c>
      <c r="P51" s="1">
        <v>6.5</v>
      </c>
    </row>
    <row r="52" spans="1:16" x14ac:dyDescent="0.3">
      <c r="A52"/>
      <c r="B52"/>
      <c r="C52"/>
      <c r="D52"/>
      <c r="E52"/>
      <c r="N52" s="2">
        <v>0.73685686518301974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2935F-9316-4241-9E4E-5ABAF9AA2C22}">
  <dimension ref="B1:H6"/>
  <sheetViews>
    <sheetView topLeftCell="B1" workbookViewId="0">
      <selection activeCell="G12" sqref="G12"/>
    </sheetView>
  </sheetViews>
  <sheetFormatPr baseColWidth="10" defaultRowHeight="14.4" x14ac:dyDescent="0.3"/>
  <cols>
    <col min="3" max="3" width="13.33203125" customWidth="1"/>
    <col min="4" max="4" width="19.5546875" customWidth="1"/>
    <col min="6" max="6" width="16.6640625" bestFit="1" customWidth="1"/>
    <col min="7" max="7" width="18.44140625" bestFit="1" customWidth="1"/>
    <col min="8" max="8" width="21.88671875" bestFit="1" customWidth="1"/>
  </cols>
  <sheetData>
    <row r="1" spans="2:8" x14ac:dyDescent="0.3">
      <c r="B1" s="11" t="s">
        <v>119</v>
      </c>
      <c r="C1" s="11" t="s">
        <v>6</v>
      </c>
      <c r="D1" s="11" t="s">
        <v>8</v>
      </c>
      <c r="E1" s="11" t="s">
        <v>97</v>
      </c>
      <c r="F1" s="11" t="s">
        <v>116</v>
      </c>
      <c r="G1" s="11" t="s">
        <v>117</v>
      </c>
      <c r="H1" s="11" t="s">
        <v>118</v>
      </c>
    </row>
    <row r="2" spans="2:8" x14ac:dyDescent="0.3">
      <c r="B2" s="21">
        <v>1</v>
      </c>
      <c r="C2" s="11" t="s">
        <v>33</v>
      </c>
      <c r="D2" s="12" t="s">
        <v>37</v>
      </c>
      <c r="E2" s="13">
        <v>6</v>
      </c>
      <c r="F2" s="16">
        <v>20</v>
      </c>
      <c r="G2" s="11">
        <v>2.2405037113761562E-2</v>
      </c>
      <c r="H2" s="17">
        <v>8.0833333333333339</v>
      </c>
    </row>
    <row r="3" spans="2:8" x14ac:dyDescent="0.3">
      <c r="B3" s="21"/>
      <c r="C3" s="11" t="s">
        <v>60</v>
      </c>
      <c r="D3" s="12" t="s">
        <v>63</v>
      </c>
      <c r="E3" s="13">
        <v>3</v>
      </c>
      <c r="F3" s="16">
        <v>25</v>
      </c>
      <c r="G3" s="11">
        <v>1.9233874872655553E-2</v>
      </c>
      <c r="H3" s="17">
        <v>8</v>
      </c>
    </row>
    <row r="4" spans="2:8" x14ac:dyDescent="0.3">
      <c r="B4" s="21"/>
      <c r="C4" s="11" t="s">
        <v>19</v>
      </c>
      <c r="D4" s="12" t="s">
        <v>22</v>
      </c>
      <c r="E4" s="13">
        <v>2</v>
      </c>
      <c r="F4" s="16">
        <v>21</v>
      </c>
      <c r="G4" s="11">
        <v>7.0187329903525853E-3</v>
      </c>
      <c r="H4" s="17">
        <v>5</v>
      </c>
    </row>
    <row r="5" spans="2:8" x14ac:dyDescent="0.3">
      <c r="B5" s="21"/>
      <c r="C5" s="11" t="s">
        <v>26</v>
      </c>
      <c r="D5" s="12" t="s">
        <v>30</v>
      </c>
      <c r="E5" s="13">
        <v>38</v>
      </c>
      <c r="F5" s="16">
        <v>41.602286967418543</v>
      </c>
      <c r="G5" s="11">
        <v>0.68576216014015534</v>
      </c>
      <c r="H5" s="17">
        <v>8.5921052631578956</v>
      </c>
    </row>
    <row r="6" spans="2:8" x14ac:dyDescent="0.3">
      <c r="B6" s="21"/>
      <c r="C6" s="11" t="s">
        <v>80</v>
      </c>
      <c r="D6" s="12" t="s">
        <v>84</v>
      </c>
      <c r="E6" s="13">
        <v>1</v>
      </c>
      <c r="F6" s="16">
        <v>17.5</v>
      </c>
      <c r="G6" s="11">
        <v>2.4370600660946471E-3</v>
      </c>
      <c r="H6" s="17">
        <v>3</v>
      </c>
    </row>
  </sheetData>
  <mergeCells count="1">
    <mergeCell ref="B2:B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2DA43-C5EE-42DD-AB5C-626E96F2D058}">
  <dimension ref="A1:D7"/>
  <sheetViews>
    <sheetView workbookViewId="0">
      <selection activeCell="G11" sqref="G11"/>
    </sheetView>
  </sheetViews>
  <sheetFormatPr baseColWidth="10" defaultRowHeight="14.4" x14ac:dyDescent="0.3"/>
  <cols>
    <col min="1" max="1" width="13.109375" bestFit="1" customWidth="1"/>
    <col min="2" max="2" width="19" bestFit="1" customWidth="1"/>
    <col min="3" max="3" width="11.5546875" style="1"/>
  </cols>
  <sheetData>
    <row r="1" spans="1:4" x14ac:dyDescent="0.3">
      <c r="A1" s="15" t="s">
        <v>6</v>
      </c>
      <c r="B1" s="15" t="s">
        <v>8</v>
      </c>
      <c r="C1" s="15" t="s">
        <v>97</v>
      </c>
      <c r="D1" s="15" t="s">
        <v>98</v>
      </c>
    </row>
    <row r="2" spans="1:4" x14ac:dyDescent="0.3">
      <c r="A2" s="11" t="s">
        <v>33</v>
      </c>
      <c r="B2" s="12" t="s">
        <v>37</v>
      </c>
      <c r="C2" s="13">
        <v>6</v>
      </c>
      <c r="D2" s="11">
        <v>2.2405037113761562E-2</v>
      </c>
    </row>
    <row r="3" spans="1:4" x14ac:dyDescent="0.3">
      <c r="A3" s="11" t="s">
        <v>60</v>
      </c>
      <c r="B3" s="12" t="s">
        <v>63</v>
      </c>
      <c r="C3" s="13">
        <v>3</v>
      </c>
      <c r="D3" s="11">
        <v>1.9233874872655553E-2</v>
      </c>
    </row>
    <row r="4" spans="1:4" x14ac:dyDescent="0.3">
      <c r="A4" s="11" t="s">
        <v>19</v>
      </c>
      <c r="B4" s="12" t="s">
        <v>22</v>
      </c>
      <c r="C4" s="13">
        <v>2</v>
      </c>
      <c r="D4" s="11">
        <v>7.0187329903525853E-3</v>
      </c>
    </row>
    <row r="5" spans="1:4" x14ac:dyDescent="0.3">
      <c r="A5" s="11" t="s">
        <v>26</v>
      </c>
      <c r="B5" s="12" t="s">
        <v>30</v>
      </c>
      <c r="C5" s="13">
        <v>38</v>
      </c>
      <c r="D5" s="11">
        <v>0.68576216014015534</v>
      </c>
    </row>
    <row r="6" spans="1:4" x14ac:dyDescent="0.3">
      <c r="A6" s="11" t="s">
        <v>80</v>
      </c>
      <c r="B6" s="12" t="s">
        <v>84</v>
      </c>
      <c r="C6" s="13">
        <v>1</v>
      </c>
      <c r="D6" s="11">
        <v>2.4370600660946471E-3</v>
      </c>
    </row>
    <row r="7" spans="1:4" x14ac:dyDescent="0.3">
      <c r="A7" s="15" t="s">
        <v>99</v>
      </c>
      <c r="B7" s="15"/>
      <c r="C7" s="15">
        <v>50</v>
      </c>
      <c r="D7" s="31">
        <v>0.73685686518301974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EE267-89F2-4DAD-853E-D82ADC8D5318}">
  <dimension ref="A1:G12"/>
  <sheetViews>
    <sheetView zoomScaleNormal="100" workbookViewId="0">
      <selection activeCell="F16" sqref="F16"/>
    </sheetView>
  </sheetViews>
  <sheetFormatPr baseColWidth="10" defaultRowHeight="14.4" x14ac:dyDescent="0.3"/>
  <cols>
    <col min="1" max="1" width="15.109375" customWidth="1"/>
    <col min="2" max="2" width="19.6640625" bestFit="1" customWidth="1"/>
    <col min="3" max="3" width="19.21875" bestFit="1" customWidth="1"/>
    <col min="4" max="4" width="21.88671875" bestFit="1" customWidth="1"/>
    <col min="5" max="5" width="21.88671875" customWidth="1"/>
    <col min="6" max="6" width="21.77734375" bestFit="1" customWidth="1"/>
    <col min="7" max="7" width="21.77734375" customWidth="1"/>
    <col min="9" max="9" width="22" bestFit="1" customWidth="1"/>
    <col min="10" max="10" width="22" customWidth="1"/>
    <col min="11" max="11" width="22" bestFit="1" customWidth="1"/>
    <col min="12" max="12" width="22" customWidth="1"/>
    <col min="13" max="13" width="20.77734375" bestFit="1" customWidth="1"/>
    <col min="14" max="14" width="21.21875" bestFit="1" customWidth="1"/>
    <col min="15" max="15" width="21.6640625" customWidth="1"/>
    <col min="16" max="17" width="21.44140625" bestFit="1" customWidth="1"/>
  </cols>
  <sheetData>
    <row r="1" spans="1:7" x14ac:dyDescent="0.3">
      <c r="C1" s="6"/>
    </row>
    <row r="2" spans="1:7" x14ac:dyDescent="0.3">
      <c r="A2" s="15" t="s">
        <v>6</v>
      </c>
      <c r="B2" s="15" t="s">
        <v>8</v>
      </c>
      <c r="C2" s="15" t="s">
        <v>104</v>
      </c>
      <c r="D2" s="15" t="s">
        <v>100</v>
      </c>
      <c r="E2" s="15" t="s">
        <v>101</v>
      </c>
      <c r="F2" s="15" t="s">
        <v>102</v>
      </c>
      <c r="G2" s="15" t="s">
        <v>103</v>
      </c>
    </row>
    <row r="3" spans="1:7" x14ac:dyDescent="0.3">
      <c r="A3" s="11" t="s">
        <v>33</v>
      </c>
      <c r="B3" s="12" t="s">
        <v>37</v>
      </c>
      <c r="C3" s="13">
        <v>6</v>
      </c>
      <c r="D3" s="13">
        <v>12</v>
      </c>
      <c r="E3" s="19">
        <v>3.0406227006104669</v>
      </c>
      <c r="F3" s="13">
        <v>20</v>
      </c>
      <c r="G3" s="19">
        <v>35.04062270061047</v>
      </c>
    </row>
    <row r="4" spans="1:7" x14ac:dyDescent="0.3">
      <c r="A4" s="11" t="s">
        <v>60</v>
      </c>
      <c r="B4" s="12" t="s">
        <v>63</v>
      </c>
      <c r="C4" s="13">
        <v>3</v>
      </c>
      <c r="D4" s="13">
        <v>6</v>
      </c>
      <c r="E4" s="19">
        <v>2.6102593029215062</v>
      </c>
      <c r="F4" s="13">
        <v>20</v>
      </c>
      <c r="G4" s="19">
        <v>28.610259302921506</v>
      </c>
    </row>
    <row r="5" spans="1:7" x14ac:dyDescent="0.3">
      <c r="A5" s="11" t="s">
        <v>19</v>
      </c>
      <c r="B5" s="12" t="s">
        <v>22</v>
      </c>
      <c r="C5" s="13">
        <v>2</v>
      </c>
      <c r="D5" s="13">
        <v>4</v>
      </c>
      <c r="E5" s="19">
        <v>0.95252325410706185</v>
      </c>
      <c r="F5" s="13">
        <v>20</v>
      </c>
      <c r="G5" s="19">
        <v>24.952523254107064</v>
      </c>
    </row>
    <row r="6" spans="1:7" x14ac:dyDescent="0.3">
      <c r="A6" s="11" t="s">
        <v>26</v>
      </c>
      <c r="B6" s="12" t="s">
        <v>30</v>
      </c>
      <c r="C6" s="13">
        <v>38</v>
      </c>
      <c r="D6" s="13">
        <v>76</v>
      </c>
      <c r="E6" s="19">
        <v>93.065857501351559</v>
      </c>
      <c r="F6" s="13">
        <v>20</v>
      </c>
      <c r="G6" s="19">
        <v>189.06585750135156</v>
      </c>
    </row>
    <row r="7" spans="1:7" x14ac:dyDescent="0.3">
      <c r="A7" s="11" t="s">
        <v>80</v>
      </c>
      <c r="B7" s="12" t="s">
        <v>84</v>
      </c>
      <c r="C7" s="13">
        <v>1</v>
      </c>
      <c r="D7" s="13">
        <v>2</v>
      </c>
      <c r="E7" s="19">
        <v>0.33073724100939639</v>
      </c>
      <c r="F7" s="13">
        <v>20</v>
      </c>
      <c r="G7" s="19">
        <v>22.330737241009395</v>
      </c>
    </row>
    <row r="8" spans="1:7" x14ac:dyDescent="0.3">
      <c r="E8" s="18"/>
      <c r="G8" s="18"/>
    </row>
    <row r="9" spans="1:7" x14ac:dyDescent="0.3">
      <c r="A9" s="15" t="s">
        <v>6</v>
      </c>
      <c r="B9" s="15" t="s">
        <v>8</v>
      </c>
      <c r="C9" s="15" t="s">
        <v>120</v>
      </c>
      <c r="D9" s="15" t="s">
        <v>121</v>
      </c>
    </row>
    <row r="10" spans="1:7" x14ac:dyDescent="0.3">
      <c r="A10" s="11" t="s">
        <v>26</v>
      </c>
      <c r="B10" s="12" t="s">
        <v>30</v>
      </c>
      <c r="C10" s="11" t="s">
        <v>25</v>
      </c>
      <c r="D10" s="20">
        <v>189.06585750135156</v>
      </c>
    </row>
    <row r="11" spans="1:7" x14ac:dyDescent="0.3">
      <c r="A11" s="11" t="s">
        <v>33</v>
      </c>
      <c r="B11" s="12" t="s">
        <v>37</v>
      </c>
      <c r="C11" s="11" t="s">
        <v>40</v>
      </c>
      <c r="D11" s="20">
        <v>35.04062270061047</v>
      </c>
    </row>
    <row r="12" spans="1:7" x14ac:dyDescent="0.3">
      <c r="A12" s="11" t="s">
        <v>60</v>
      </c>
      <c r="B12" s="12" t="s">
        <v>63</v>
      </c>
      <c r="C12" s="11" t="s">
        <v>59</v>
      </c>
      <c r="D12" s="20">
        <v>28.610259302921506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55716-D9E2-42E9-808D-D0826BD5B3C8}">
  <dimension ref="A1:T52"/>
  <sheetViews>
    <sheetView workbookViewId="0">
      <selection activeCell="H23" sqref="H23"/>
    </sheetView>
  </sheetViews>
  <sheetFormatPr baseColWidth="10" defaultRowHeight="14.4" x14ac:dyDescent="0.3"/>
  <cols>
    <col min="1" max="1" width="13.109375" bestFit="1" customWidth="1"/>
    <col min="2" max="2" width="19.6640625" bestFit="1" customWidth="1"/>
    <col min="3" max="3" width="13.77734375" bestFit="1" customWidth="1"/>
    <col min="4" max="4" width="12" bestFit="1" customWidth="1"/>
    <col min="5" max="5" width="13.5546875" bestFit="1" customWidth="1"/>
    <col min="6" max="6" width="22.21875" bestFit="1" customWidth="1"/>
    <col min="7" max="7" width="13.109375" bestFit="1" customWidth="1"/>
    <col min="9" max="9" width="13.77734375" bestFit="1" customWidth="1"/>
    <col min="10" max="10" width="19.6640625" bestFit="1" customWidth="1"/>
    <col min="11" max="11" width="27.33203125" bestFit="1" customWidth="1"/>
    <col min="12" max="12" width="14.109375" bestFit="1" customWidth="1"/>
    <col min="15" max="15" width="14" bestFit="1" customWidth="1"/>
    <col min="16" max="16" width="14" customWidth="1"/>
    <col min="17" max="17" width="13.5546875" bestFit="1" customWidth="1"/>
    <col min="18" max="18" width="18.21875" bestFit="1" customWidth="1"/>
  </cols>
  <sheetData>
    <row r="1" spans="1:20" x14ac:dyDescent="0.3">
      <c r="A1" s="2" t="s">
        <v>6</v>
      </c>
      <c r="B1" s="2" t="s">
        <v>8</v>
      </c>
      <c r="C1" s="2" t="s">
        <v>5</v>
      </c>
      <c r="D1" s="2" t="s">
        <v>105</v>
      </c>
      <c r="E1" s="2" t="s">
        <v>14</v>
      </c>
      <c r="F1" s="2" t="s">
        <v>106</v>
      </c>
      <c r="G1" s="7" t="s">
        <v>107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3">
      <c r="A2" s="24" t="s">
        <v>26</v>
      </c>
      <c r="B2" s="25" t="s">
        <v>30</v>
      </c>
      <c r="C2" s="24" t="s">
        <v>25</v>
      </c>
      <c r="D2" s="24">
        <v>189.06585750135201</v>
      </c>
      <c r="E2" s="1">
        <v>12</v>
      </c>
      <c r="F2" s="26">
        <f>AVERAGE(E2:E39)</f>
        <v>8.5921052631578956</v>
      </c>
      <c r="G2" s="9">
        <f>AVERAGE(F2:F48)</f>
        <v>8.2251461988304104</v>
      </c>
      <c r="J2" s="6"/>
      <c r="O2" s="1"/>
      <c r="P2" s="1"/>
      <c r="Q2" s="1"/>
      <c r="R2" s="1"/>
    </row>
    <row r="3" spans="1:20" x14ac:dyDescent="0.3">
      <c r="A3" s="24"/>
      <c r="B3" s="25"/>
      <c r="C3" s="24"/>
      <c r="D3" s="24"/>
      <c r="E3" s="1">
        <v>15</v>
      </c>
      <c r="F3" s="26"/>
      <c r="I3" s="22" t="s">
        <v>115</v>
      </c>
      <c r="J3" s="22"/>
      <c r="K3" s="22"/>
      <c r="L3" s="22"/>
      <c r="M3" s="22"/>
      <c r="O3" s="1"/>
      <c r="P3" s="1"/>
      <c r="Q3" s="1"/>
      <c r="R3" s="1"/>
    </row>
    <row r="4" spans="1:20" x14ac:dyDescent="0.3">
      <c r="A4" s="24"/>
      <c r="B4" s="25"/>
      <c r="C4" s="24"/>
      <c r="D4" s="24"/>
      <c r="E4" s="1">
        <v>13</v>
      </c>
      <c r="F4" s="26"/>
      <c r="I4" s="10" t="s">
        <v>5</v>
      </c>
      <c r="J4" s="10" t="s">
        <v>8</v>
      </c>
      <c r="K4" s="10" t="s">
        <v>110</v>
      </c>
      <c r="L4" s="10" t="s">
        <v>108</v>
      </c>
      <c r="M4" s="10" t="s">
        <v>109</v>
      </c>
      <c r="O4" s="1"/>
      <c r="P4" s="1"/>
      <c r="Q4" s="1"/>
      <c r="R4" s="1"/>
    </row>
    <row r="5" spans="1:20" x14ac:dyDescent="0.3">
      <c r="A5" s="24"/>
      <c r="B5" s="25"/>
      <c r="C5" s="24"/>
      <c r="D5" s="24"/>
      <c r="E5" s="1">
        <v>13</v>
      </c>
      <c r="F5" s="26"/>
      <c r="I5" s="11" t="s">
        <v>25</v>
      </c>
      <c r="J5" s="12" t="s">
        <v>30</v>
      </c>
      <c r="K5" s="13">
        <v>189.07</v>
      </c>
      <c r="L5" s="13">
        <v>8.6</v>
      </c>
      <c r="M5" s="23">
        <f>AVERAGE(L5:L7)</f>
        <v>8.2333333333333325</v>
      </c>
      <c r="O5" s="1"/>
      <c r="P5" s="1"/>
      <c r="Q5" s="1"/>
      <c r="R5" s="1"/>
    </row>
    <row r="6" spans="1:20" x14ac:dyDescent="0.3">
      <c r="A6" s="24"/>
      <c r="B6" s="25"/>
      <c r="C6" s="24"/>
      <c r="D6" s="24"/>
      <c r="E6" s="1">
        <v>10</v>
      </c>
      <c r="F6" s="26"/>
      <c r="I6" s="11" t="s">
        <v>40</v>
      </c>
      <c r="J6" s="12" t="s">
        <v>37</v>
      </c>
      <c r="K6" s="13">
        <v>35.04</v>
      </c>
      <c r="L6" s="13">
        <v>8.1</v>
      </c>
      <c r="M6" s="23"/>
      <c r="O6" s="1"/>
      <c r="P6" s="1"/>
      <c r="Q6" s="1"/>
      <c r="R6" s="1"/>
    </row>
    <row r="7" spans="1:20" x14ac:dyDescent="0.3">
      <c r="A7" s="24"/>
      <c r="B7" s="25"/>
      <c r="C7" s="24"/>
      <c r="D7" s="24"/>
      <c r="E7" s="1">
        <v>3</v>
      </c>
      <c r="F7" s="26"/>
      <c r="I7" s="11" t="s">
        <v>59</v>
      </c>
      <c r="J7" s="12" t="s">
        <v>63</v>
      </c>
      <c r="K7" s="13">
        <v>28.61</v>
      </c>
      <c r="L7" s="13">
        <v>8</v>
      </c>
      <c r="M7" s="23"/>
      <c r="O7" s="1"/>
      <c r="P7" s="1"/>
      <c r="Q7" s="1"/>
      <c r="R7" s="1"/>
    </row>
    <row r="8" spans="1:20" x14ac:dyDescent="0.3">
      <c r="A8" s="24"/>
      <c r="B8" s="25"/>
      <c r="C8" s="24"/>
      <c r="D8" s="24"/>
      <c r="E8" s="1">
        <v>9</v>
      </c>
      <c r="F8" s="26"/>
      <c r="O8" s="1"/>
      <c r="P8" s="1"/>
      <c r="Q8" s="1"/>
      <c r="R8" s="1"/>
    </row>
    <row r="9" spans="1:20" x14ac:dyDescent="0.3">
      <c r="A9" s="24"/>
      <c r="B9" s="25"/>
      <c r="C9" s="24"/>
      <c r="D9" s="24"/>
      <c r="E9" s="1">
        <v>4.5</v>
      </c>
      <c r="F9" s="26"/>
      <c r="O9" s="1"/>
      <c r="P9" s="1"/>
      <c r="Q9" s="1"/>
      <c r="R9" s="1"/>
    </row>
    <row r="10" spans="1:20" x14ac:dyDescent="0.3">
      <c r="A10" s="24"/>
      <c r="B10" s="25"/>
      <c r="C10" s="24"/>
      <c r="D10" s="24"/>
      <c r="E10" s="1">
        <v>8</v>
      </c>
      <c r="F10" s="26"/>
      <c r="I10" s="22" t="s">
        <v>115</v>
      </c>
      <c r="J10" s="22"/>
      <c r="K10" s="22"/>
      <c r="L10" s="3"/>
      <c r="M10" s="3"/>
      <c r="O10" s="1"/>
      <c r="P10" s="1"/>
      <c r="Q10" s="1"/>
      <c r="R10" s="1"/>
    </row>
    <row r="11" spans="1:20" x14ac:dyDescent="0.3">
      <c r="A11" s="24"/>
      <c r="B11" s="25"/>
      <c r="C11" s="24"/>
      <c r="D11" s="24"/>
      <c r="E11" s="1">
        <v>4.5</v>
      </c>
      <c r="F11" s="26"/>
      <c r="I11" s="10" t="s">
        <v>5</v>
      </c>
      <c r="J11" s="10" t="s">
        <v>8</v>
      </c>
      <c r="K11" s="10" t="s">
        <v>110</v>
      </c>
      <c r="O11" s="1"/>
      <c r="P11" s="1"/>
      <c r="Q11" s="1"/>
      <c r="R11" s="1"/>
    </row>
    <row r="12" spans="1:20" x14ac:dyDescent="0.3">
      <c r="A12" s="24"/>
      <c r="B12" s="25"/>
      <c r="C12" s="24"/>
      <c r="D12" s="24"/>
      <c r="E12" s="1">
        <v>6</v>
      </c>
      <c r="F12" s="26"/>
      <c r="I12" s="11" t="s">
        <v>25</v>
      </c>
      <c r="J12" s="12" t="s">
        <v>30</v>
      </c>
      <c r="K12" s="13">
        <v>189.07</v>
      </c>
      <c r="O12" s="1"/>
      <c r="P12" s="1"/>
      <c r="Q12" s="1"/>
      <c r="R12" s="1"/>
    </row>
    <row r="13" spans="1:20" x14ac:dyDescent="0.3">
      <c r="A13" s="24"/>
      <c r="B13" s="25"/>
      <c r="C13" s="24"/>
      <c r="D13" s="24"/>
      <c r="E13" s="1">
        <v>3.5</v>
      </c>
      <c r="F13" s="26"/>
      <c r="I13" s="11" t="s">
        <v>40</v>
      </c>
      <c r="J13" s="12" t="s">
        <v>37</v>
      </c>
      <c r="K13" s="13">
        <v>35.04</v>
      </c>
      <c r="O13" s="1"/>
      <c r="P13" s="1"/>
      <c r="Q13" s="1"/>
      <c r="R13" s="1"/>
    </row>
    <row r="14" spans="1:20" x14ac:dyDescent="0.3">
      <c r="A14" s="24"/>
      <c r="B14" s="25"/>
      <c r="C14" s="24"/>
      <c r="D14" s="24"/>
      <c r="E14" s="1">
        <v>6</v>
      </c>
      <c r="F14" s="26"/>
      <c r="I14" s="11" t="s">
        <v>59</v>
      </c>
      <c r="J14" s="12" t="s">
        <v>63</v>
      </c>
      <c r="K14" s="13">
        <v>28.61</v>
      </c>
      <c r="O14" s="1"/>
      <c r="P14" s="1"/>
      <c r="Q14" s="1"/>
      <c r="R14" s="1"/>
    </row>
    <row r="15" spans="1:20" x14ac:dyDescent="0.3">
      <c r="A15" s="24"/>
      <c r="B15" s="25"/>
      <c r="C15" s="24"/>
      <c r="D15" s="24"/>
      <c r="E15" s="1">
        <v>6</v>
      </c>
      <c r="F15" s="26"/>
      <c r="O15" s="1"/>
      <c r="P15" s="1"/>
      <c r="Q15" s="1"/>
      <c r="R15" s="1"/>
    </row>
    <row r="16" spans="1:20" x14ac:dyDescent="0.3">
      <c r="A16" s="24"/>
      <c r="B16" s="25"/>
      <c r="C16" s="24"/>
      <c r="D16" s="24"/>
      <c r="E16" s="1">
        <v>10</v>
      </c>
      <c r="F16" s="26"/>
      <c r="O16" s="1"/>
      <c r="P16" s="1"/>
      <c r="Q16" s="1"/>
      <c r="R16" s="1"/>
    </row>
    <row r="17" spans="1:18" x14ac:dyDescent="0.3">
      <c r="A17" s="24"/>
      <c r="B17" s="25"/>
      <c r="C17" s="24"/>
      <c r="D17" s="24"/>
      <c r="E17" s="1">
        <v>11.5</v>
      </c>
      <c r="F17" s="26"/>
      <c r="O17" s="1"/>
      <c r="P17" s="1"/>
      <c r="Q17" s="1"/>
      <c r="R17" s="1"/>
    </row>
    <row r="18" spans="1:18" x14ac:dyDescent="0.3">
      <c r="A18" s="24"/>
      <c r="B18" s="25"/>
      <c r="C18" s="24"/>
      <c r="D18" s="24"/>
      <c r="E18" s="1">
        <v>11</v>
      </c>
      <c r="F18" s="26"/>
      <c r="O18" s="1"/>
      <c r="P18" s="1"/>
      <c r="Q18" s="1"/>
      <c r="R18" s="1"/>
    </row>
    <row r="19" spans="1:18" x14ac:dyDescent="0.3">
      <c r="A19" s="24"/>
      <c r="B19" s="25"/>
      <c r="C19" s="24"/>
      <c r="D19" s="24"/>
      <c r="E19" s="1">
        <v>8</v>
      </c>
      <c r="F19" s="26"/>
      <c r="O19" s="1"/>
      <c r="P19" s="1"/>
      <c r="Q19" s="1"/>
      <c r="R19" s="1"/>
    </row>
    <row r="20" spans="1:18" x14ac:dyDescent="0.3">
      <c r="A20" s="24"/>
      <c r="B20" s="25"/>
      <c r="C20" s="24"/>
      <c r="D20" s="24"/>
      <c r="E20" s="1">
        <v>10</v>
      </c>
      <c r="F20" s="26"/>
      <c r="O20" s="1"/>
      <c r="P20" s="1"/>
      <c r="Q20" s="1"/>
      <c r="R20" s="1"/>
    </row>
    <row r="21" spans="1:18" x14ac:dyDescent="0.3">
      <c r="A21" s="24"/>
      <c r="B21" s="25"/>
      <c r="C21" s="24"/>
      <c r="D21" s="24"/>
      <c r="E21" s="1">
        <v>11</v>
      </c>
      <c r="F21" s="26"/>
      <c r="O21" s="1"/>
      <c r="P21" s="1"/>
      <c r="Q21" s="1"/>
      <c r="R21" s="1"/>
    </row>
    <row r="22" spans="1:18" x14ac:dyDescent="0.3">
      <c r="A22" s="24"/>
      <c r="B22" s="25"/>
      <c r="C22" s="24"/>
      <c r="D22" s="24"/>
      <c r="E22" s="1">
        <v>11</v>
      </c>
      <c r="F22" s="26"/>
      <c r="O22" s="1"/>
      <c r="P22" s="1"/>
      <c r="Q22" s="1"/>
      <c r="R22" s="1"/>
    </row>
    <row r="23" spans="1:18" x14ac:dyDescent="0.3">
      <c r="A23" s="24"/>
      <c r="B23" s="25"/>
      <c r="C23" s="24"/>
      <c r="D23" s="24"/>
      <c r="E23" s="1">
        <v>11</v>
      </c>
      <c r="F23" s="26"/>
      <c r="O23" s="1"/>
      <c r="P23" s="1"/>
      <c r="Q23" s="1"/>
      <c r="R23" s="1"/>
    </row>
    <row r="24" spans="1:18" x14ac:dyDescent="0.3">
      <c r="A24" s="24"/>
      <c r="B24" s="25"/>
      <c r="C24" s="24"/>
      <c r="D24" s="24"/>
      <c r="E24" s="1">
        <v>9</v>
      </c>
      <c r="F24" s="26"/>
      <c r="O24" s="1"/>
      <c r="P24" s="1"/>
      <c r="Q24" s="1"/>
      <c r="R24" s="1"/>
    </row>
    <row r="25" spans="1:18" x14ac:dyDescent="0.3">
      <c r="A25" s="24"/>
      <c r="B25" s="25"/>
      <c r="C25" s="24"/>
      <c r="D25" s="24"/>
      <c r="E25" s="1">
        <v>10</v>
      </c>
      <c r="F25" s="26"/>
      <c r="O25" s="1"/>
      <c r="P25" s="1"/>
      <c r="Q25" s="1"/>
      <c r="R25" s="1"/>
    </row>
    <row r="26" spans="1:18" x14ac:dyDescent="0.3">
      <c r="A26" s="24"/>
      <c r="B26" s="25"/>
      <c r="C26" s="24"/>
      <c r="D26" s="24"/>
      <c r="E26" s="1">
        <v>12</v>
      </c>
      <c r="F26" s="26"/>
      <c r="O26" s="1"/>
      <c r="P26" s="1"/>
      <c r="Q26" s="1"/>
      <c r="R26" s="1"/>
    </row>
    <row r="27" spans="1:18" x14ac:dyDescent="0.3">
      <c r="A27" s="24"/>
      <c r="B27" s="25"/>
      <c r="C27" s="24"/>
      <c r="D27" s="24"/>
      <c r="E27" s="1">
        <v>10</v>
      </c>
      <c r="F27" s="26"/>
      <c r="O27" s="1"/>
      <c r="P27" s="1"/>
      <c r="Q27" s="1"/>
      <c r="R27" s="1"/>
    </row>
    <row r="28" spans="1:18" x14ac:dyDescent="0.3">
      <c r="A28" s="24"/>
      <c r="B28" s="25"/>
      <c r="C28" s="24"/>
      <c r="D28" s="24"/>
      <c r="E28" s="1">
        <v>10</v>
      </c>
      <c r="F28" s="26"/>
      <c r="O28" s="1"/>
      <c r="P28" s="1"/>
      <c r="Q28" s="1"/>
      <c r="R28" s="1"/>
    </row>
    <row r="29" spans="1:18" x14ac:dyDescent="0.3">
      <c r="A29" s="24"/>
      <c r="B29" s="25"/>
      <c r="C29" s="24"/>
      <c r="D29" s="24"/>
      <c r="E29" s="1">
        <v>9.5</v>
      </c>
      <c r="F29" s="26"/>
      <c r="O29" s="1"/>
      <c r="P29" s="1"/>
      <c r="Q29" s="1"/>
      <c r="R29" s="1"/>
    </row>
    <row r="30" spans="1:18" x14ac:dyDescent="0.3">
      <c r="A30" s="24"/>
      <c r="B30" s="25"/>
      <c r="C30" s="24"/>
      <c r="D30" s="24"/>
      <c r="E30" s="1">
        <v>10</v>
      </c>
      <c r="F30" s="26"/>
      <c r="O30" s="1"/>
      <c r="P30" s="1"/>
      <c r="Q30" s="1"/>
      <c r="R30" s="1"/>
    </row>
    <row r="31" spans="1:18" x14ac:dyDescent="0.3">
      <c r="A31" s="24"/>
      <c r="B31" s="25"/>
      <c r="C31" s="24"/>
      <c r="D31" s="24"/>
      <c r="E31" s="1">
        <v>10</v>
      </c>
      <c r="F31" s="26"/>
      <c r="O31" s="1"/>
      <c r="P31" s="1"/>
      <c r="Q31" s="1"/>
      <c r="R31" s="1"/>
    </row>
    <row r="32" spans="1:18" x14ac:dyDescent="0.3">
      <c r="A32" s="24"/>
      <c r="B32" s="25"/>
      <c r="C32" s="24"/>
      <c r="D32" s="24"/>
      <c r="E32" s="1">
        <v>13</v>
      </c>
      <c r="F32" s="26"/>
      <c r="O32" s="1"/>
      <c r="P32" s="1"/>
      <c r="Q32" s="1"/>
      <c r="R32" s="1"/>
    </row>
    <row r="33" spans="1:18" x14ac:dyDescent="0.3">
      <c r="A33" s="24"/>
      <c r="B33" s="25"/>
      <c r="C33" s="24"/>
      <c r="D33" s="24"/>
      <c r="E33" s="1">
        <v>4</v>
      </c>
      <c r="F33" s="26"/>
      <c r="O33" s="1"/>
      <c r="P33" s="1"/>
      <c r="Q33" s="1"/>
      <c r="R33" s="1"/>
    </row>
    <row r="34" spans="1:18" x14ac:dyDescent="0.3">
      <c r="A34" s="24"/>
      <c r="B34" s="25"/>
      <c r="C34" s="24"/>
      <c r="D34" s="24"/>
      <c r="E34" s="1">
        <v>4.5</v>
      </c>
      <c r="F34" s="26"/>
      <c r="O34" s="1"/>
      <c r="P34" s="1"/>
      <c r="Q34" s="1"/>
      <c r="R34" s="1"/>
    </row>
    <row r="35" spans="1:18" x14ac:dyDescent="0.3">
      <c r="A35" s="24"/>
      <c r="B35" s="25"/>
      <c r="C35" s="24"/>
      <c r="D35" s="24"/>
      <c r="E35" s="1">
        <v>9</v>
      </c>
      <c r="F35" s="26"/>
      <c r="O35" s="1"/>
      <c r="P35" s="1"/>
      <c r="Q35" s="1"/>
      <c r="R35" s="1"/>
    </row>
    <row r="36" spans="1:18" x14ac:dyDescent="0.3">
      <c r="A36" s="24"/>
      <c r="B36" s="25"/>
      <c r="C36" s="24"/>
      <c r="D36" s="24"/>
      <c r="E36" s="1">
        <v>2</v>
      </c>
      <c r="F36" s="26"/>
      <c r="O36" s="1"/>
      <c r="P36" s="1"/>
      <c r="Q36" s="1"/>
      <c r="R36" s="1"/>
    </row>
    <row r="37" spans="1:18" x14ac:dyDescent="0.3">
      <c r="A37" s="24"/>
      <c r="B37" s="25"/>
      <c r="C37" s="24"/>
      <c r="D37" s="24"/>
      <c r="E37" s="1">
        <v>5</v>
      </c>
      <c r="F37" s="26"/>
      <c r="O37" s="1"/>
      <c r="P37" s="1"/>
      <c r="Q37" s="1"/>
      <c r="R37" s="1"/>
    </row>
    <row r="38" spans="1:18" x14ac:dyDescent="0.3">
      <c r="A38" s="24"/>
      <c r="B38" s="25"/>
      <c r="C38" s="24"/>
      <c r="D38" s="24"/>
      <c r="E38" s="1">
        <v>4</v>
      </c>
      <c r="F38" s="26"/>
      <c r="O38" s="1"/>
      <c r="P38" s="1"/>
      <c r="Q38" s="1"/>
      <c r="R38" s="1"/>
    </row>
    <row r="39" spans="1:18" x14ac:dyDescent="0.3">
      <c r="A39" s="24"/>
      <c r="B39" s="25"/>
      <c r="C39" s="24"/>
      <c r="D39" s="24"/>
      <c r="E39" s="1">
        <v>7.5</v>
      </c>
      <c r="F39" s="26"/>
      <c r="O39" s="1"/>
      <c r="P39" s="1"/>
      <c r="Q39" s="1"/>
      <c r="R39" s="1"/>
    </row>
    <row r="40" spans="1:18" x14ac:dyDescent="0.3">
      <c r="A40" s="24" t="s">
        <v>33</v>
      </c>
      <c r="B40" s="25" t="s">
        <v>37</v>
      </c>
      <c r="C40" s="24" t="s">
        <v>40</v>
      </c>
      <c r="D40" s="24">
        <v>35.040622700610498</v>
      </c>
      <c r="E40" s="1">
        <v>11</v>
      </c>
      <c r="F40" s="26">
        <f>AVERAGE(E40:E45)</f>
        <v>8.0833333333333339</v>
      </c>
      <c r="O40" s="1"/>
      <c r="P40" s="1"/>
      <c r="Q40" s="1"/>
      <c r="R40" s="1"/>
    </row>
    <row r="41" spans="1:18" x14ac:dyDescent="0.3">
      <c r="A41" s="24"/>
      <c r="B41" s="25"/>
      <c r="C41" s="24"/>
      <c r="D41" s="24"/>
      <c r="E41" s="1">
        <v>9</v>
      </c>
      <c r="F41" s="26"/>
      <c r="O41" s="1"/>
      <c r="P41" s="1"/>
      <c r="Q41" s="1"/>
      <c r="R41" s="1"/>
    </row>
    <row r="42" spans="1:18" x14ac:dyDescent="0.3">
      <c r="A42" s="24"/>
      <c r="B42" s="25"/>
      <c r="C42" s="24"/>
      <c r="D42" s="24"/>
      <c r="E42" s="1">
        <v>8</v>
      </c>
      <c r="F42" s="26"/>
      <c r="O42" s="1"/>
      <c r="P42" s="1"/>
      <c r="Q42" s="1"/>
      <c r="R42" s="1"/>
    </row>
    <row r="43" spans="1:18" x14ac:dyDescent="0.3">
      <c r="A43" s="24"/>
      <c r="B43" s="25"/>
      <c r="C43" s="24"/>
      <c r="D43" s="24"/>
      <c r="E43" s="1">
        <v>6.5</v>
      </c>
      <c r="F43" s="26"/>
      <c r="O43" s="1"/>
      <c r="P43" s="1"/>
      <c r="Q43" s="1"/>
      <c r="R43" s="1"/>
    </row>
    <row r="44" spans="1:18" x14ac:dyDescent="0.3">
      <c r="A44" s="24"/>
      <c r="B44" s="25"/>
      <c r="C44" s="24"/>
      <c r="D44" s="24"/>
      <c r="E44" s="1">
        <v>7</v>
      </c>
      <c r="F44" s="26"/>
      <c r="O44" s="1"/>
      <c r="P44" s="1"/>
      <c r="Q44" s="1"/>
      <c r="R44" s="1"/>
    </row>
    <row r="45" spans="1:18" x14ac:dyDescent="0.3">
      <c r="A45" s="24"/>
      <c r="B45" s="25"/>
      <c r="C45" s="24"/>
      <c r="D45" s="24"/>
      <c r="E45" s="1">
        <v>7</v>
      </c>
      <c r="F45" s="26"/>
      <c r="O45" s="1"/>
      <c r="P45" s="1"/>
      <c r="Q45" s="1"/>
      <c r="R45" s="1"/>
    </row>
    <row r="46" spans="1:18" x14ac:dyDescent="0.3">
      <c r="A46" s="24" t="s">
        <v>60</v>
      </c>
      <c r="B46" s="25" t="s">
        <v>63</v>
      </c>
      <c r="C46" s="24" t="s">
        <v>59</v>
      </c>
      <c r="D46" s="24">
        <v>28.610259302921499</v>
      </c>
      <c r="E46" s="1">
        <v>7</v>
      </c>
      <c r="F46" s="24">
        <f>AVERAGE(E46:E48)</f>
        <v>8</v>
      </c>
      <c r="O46" s="1"/>
      <c r="P46" s="1"/>
      <c r="Q46" s="1"/>
      <c r="R46" s="1"/>
    </row>
    <row r="47" spans="1:18" x14ac:dyDescent="0.3">
      <c r="A47" s="24"/>
      <c r="B47" s="25"/>
      <c r="C47" s="24"/>
      <c r="D47" s="24"/>
      <c r="E47" s="1">
        <v>10</v>
      </c>
      <c r="F47" s="24"/>
      <c r="O47" s="1"/>
      <c r="P47" s="1"/>
      <c r="Q47" s="1"/>
      <c r="R47" s="1"/>
    </row>
    <row r="48" spans="1:18" x14ac:dyDescent="0.3">
      <c r="A48" s="24"/>
      <c r="B48" s="25"/>
      <c r="C48" s="24"/>
      <c r="D48" s="24"/>
      <c r="E48" s="1">
        <v>7</v>
      </c>
      <c r="F48" s="24"/>
      <c r="O48" s="1"/>
      <c r="P48" s="1"/>
      <c r="Q48" s="1"/>
      <c r="R48" s="1"/>
    </row>
    <row r="49" spans="1:18" x14ac:dyDescent="0.3">
      <c r="A49" s="5"/>
      <c r="B49" s="5"/>
      <c r="C49" s="5"/>
      <c r="D49" s="5"/>
      <c r="H49" s="6"/>
      <c r="I49" s="6"/>
      <c r="K49" s="6"/>
      <c r="L49" s="1"/>
      <c r="M49" s="1"/>
      <c r="N49" s="1"/>
      <c r="O49" s="1"/>
      <c r="P49" s="1"/>
      <c r="Q49" s="1"/>
      <c r="R49" s="1"/>
    </row>
    <row r="50" spans="1:18" x14ac:dyDescent="0.3">
      <c r="A50" s="5"/>
      <c r="B50" s="5"/>
      <c r="C50" s="5"/>
      <c r="D50" s="5"/>
      <c r="H50" s="6"/>
      <c r="I50" s="6"/>
      <c r="K50" s="6"/>
      <c r="L50" s="1"/>
      <c r="M50" s="1"/>
      <c r="N50" s="1"/>
      <c r="O50" s="1"/>
      <c r="P50" s="1"/>
      <c r="Q50" s="1"/>
      <c r="R50" s="1"/>
    </row>
    <row r="51" spans="1:18" x14ac:dyDescent="0.3">
      <c r="A51" s="5"/>
      <c r="B51" s="5"/>
      <c r="C51" s="5"/>
      <c r="D51" s="5"/>
      <c r="H51" s="6"/>
      <c r="I51" s="6"/>
      <c r="K51" s="6"/>
      <c r="L51" s="1"/>
      <c r="M51" s="1"/>
      <c r="N51" s="1"/>
      <c r="O51" s="1"/>
      <c r="P51" s="1"/>
      <c r="Q51" s="1"/>
      <c r="R51" s="1"/>
    </row>
    <row r="52" spans="1:18" x14ac:dyDescent="0.3">
      <c r="O52" s="2"/>
      <c r="P52" s="1"/>
    </row>
  </sheetData>
  <mergeCells count="18">
    <mergeCell ref="A40:A45"/>
    <mergeCell ref="B40:B45"/>
    <mergeCell ref="C40:C45"/>
    <mergeCell ref="D40:D45"/>
    <mergeCell ref="F40:F45"/>
    <mergeCell ref="A46:A48"/>
    <mergeCell ref="B46:B48"/>
    <mergeCell ref="C46:C48"/>
    <mergeCell ref="D46:D48"/>
    <mergeCell ref="F46:F48"/>
    <mergeCell ref="I3:M3"/>
    <mergeCell ref="M5:M7"/>
    <mergeCell ref="A2:A39"/>
    <mergeCell ref="B2:B39"/>
    <mergeCell ref="C2:C39"/>
    <mergeCell ref="D2:D39"/>
    <mergeCell ref="F2:F39"/>
    <mergeCell ref="I10:K10"/>
  </mergeCells>
  <pageMargins left="0.7" right="0.7" top="0.75" bottom="0.75" header="0.3" footer="0.3"/>
  <pageSetup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17C85-AB89-4D71-93A0-1F4D36C3A3BA}">
  <dimension ref="A1:C7"/>
  <sheetViews>
    <sheetView tabSelected="1" workbookViewId="0">
      <selection activeCell="M13" sqref="M13"/>
    </sheetView>
  </sheetViews>
  <sheetFormatPr baseColWidth="10" defaultRowHeight="14.4" x14ac:dyDescent="0.3"/>
  <cols>
    <col min="1" max="1" width="14.21875" customWidth="1"/>
  </cols>
  <sheetData>
    <row r="1" spans="1:3" x14ac:dyDescent="0.3">
      <c r="A1" s="27" t="s">
        <v>111</v>
      </c>
      <c r="B1" s="27"/>
      <c r="C1" s="27"/>
    </row>
    <row r="2" spans="1:3" x14ac:dyDescent="0.3">
      <c r="A2" s="15" t="s">
        <v>112</v>
      </c>
      <c r="B2" s="15" t="s">
        <v>113</v>
      </c>
      <c r="C2" s="15" t="s">
        <v>114</v>
      </c>
    </row>
    <row r="3" spans="1:3" x14ac:dyDescent="0.3">
      <c r="A3" s="14" t="s">
        <v>33</v>
      </c>
      <c r="B3" s="13">
        <v>1</v>
      </c>
      <c r="C3" s="13">
        <v>1</v>
      </c>
    </row>
    <row r="4" spans="1:3" x14ac:dyDescent="0.3">
      <c r="A4" s="14" t="s">
        <v>60</v>
      </c>
      <c r="B4" s="13">
        <v>1</v>
      </c>
      <c r="C4" s="13">
        <v>1</v>
      </c>
    </row>
    <row r="5" spans="1:3" x14ac:dyDescent="0.3">
      <c r="A5" s="14" t="s">
        <v>19</v>
      </c>
      <c r="B5" s="13">
        <v>1</v>
      </c>
      <c r="C5" s="13">
        <v>1</v>
      </c>
    </row>
    <row r="6" spans="1:3" x14ac:dyDescent="0.3">
      <c r="A6" s="14" t="s">
        <v>26</v>
      </c>
      <c r="B6" s="13">
        <v>1</v>
      </c>
      <c r="C6" s="13">
        <v>1</v>
      </c>
    </row>
    <row r="7" spans="1:3" x14ac:dyDescent="0.3">
      <c r="A7" s="14" t="s">
        <v>80</v>
      </c>
      <c r="B7" s="13">
        <v>1</v>
      </c>
      <c r="C7" s="13">
        <v>1</v>
      </c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Datos Caracterización</vt:lpstr>
      <vt:lpstr>Tabla informe</vt:lpstr>
      <vt:lpstr>Composición florística</vt:lpstr>
      <vt:lpstr>Cálculo IVI</vt:lpstr>
      <vt:lpstr>Valor H</vt:lpstr>
      <vt:lpstr>Gráficos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Jiménez .</dc:creator>
  <cp:lastModifiedBy>Diana Jiménez .</cp:lastModifiedBy>
  <dcterms:created xsi:type="dcterms:W3CDTF">2024-12-20T22:50:54Z</dcterms:created>
  <dcterms:modified xsi:type="dcterms:W3CDTF">2025-03-06T04:03:55Z</dcterms:modified>
</cp:coreProperties>
</file>