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Default Extension="gif" ContentType="image/gif"/>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0" yWindow="0" windowWidth="19320" windowHeight="7665"/>
  </bookViews>
  <sheets>
    <sheet name="F14.1  PLANES DE MEJORAMIENT..." sheetId="1" r:id="rId1"/>
  </sheets>
  <calcPr calcId="152511"/>
</workbook>
</file>

<file path=xl/calcChain.xml><?xml version="1.0" encoding="utf-8"?>
<calcChain xmlns="http://schemas.openxmlformats.org/spreadsheetml/2006/main">
  <c r="M30" i="1"/>
  <c r="M29"/>
  <c r="M28"/>
  <c r="M27"/>
  <c r="M26"/>
  <c r="M25"/>
  <c r="M24"/>
  <c r="M23"/>
  <c r="M22"/>
  <c r="M21"/>
  <c r="M20"/>
  <c r="M19"/>
  <c r="M18"/>
  <c r="M17"/>
  <c r="M16"/>
  <c r="M15"/>
  <c r="M14"/>
  <c r="M13"/>
  <c r="M12"/>
  <c r="M11"/>
</calcChain>
</file>

<file path=xl/sharedStrings.xml><?xml version="1.0" encoding="utf-8"?>
<sst xmlns="http://schemas.openxmlformats.org/spreadsheetml/2006/main" count="431" uniqueCount="320">
  <si>
    <t>Tipo Modalidad</t>
  </si>
  <si>
    <t>M-3: PLAN DE MEJORAMIENTO</t>
  </si>
  <si>
    <t>Formulario</t>
  </si>
  <si>
    <t>F14.1: PLANES DE MEJORAMIENTO - ENTIDADES</t>
  </si>
  <si>
    <t>Moneda Informe</t>
  </si>
  <si>
    <t>Entidad</t>
  </si>
  <si>
    <t>Fecha</t>
  </si>
  <si>
    <t>Periodicidad</t>
  </si>
  <si>
    <t>SEMESTRAL</t>
  </si>
  <si>
    <t>[1]</t>
  </si>
  <si>
    <t>0 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</si>
  <si>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</si>
  <si>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</si>
  <si>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</si>
  <si>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</si>
  <si>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</si>
  <si>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</si>
  <si>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</si>
  <si>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</si>
  <si>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</si>
  <si>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</si>
  <si>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</si>
  <si>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</si>
  <si>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</si>
  <si>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</si>
  <si>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1 SUSCRIPCIÓN DEL PLAN DE MEJORAMIENTO</t>
  </si>
  <si>
    <t>2 AVANCE ó SEGUIMIENTO DEL PLAN DE MEJORAMIENTO</t>
  </si>
  <si>
    <t>HA1 – B1</t>
  </si>
  <si>
    <r>
      <rPr>
        <b/>
        <sz val="12"/>
        <color indexed="8"/>
        <rFont val="Calibri"/>
        <family val="2"/>
        <scheme val="minor"/>
      </rPr>
      <t xml:space="preserve">Contrato 116-2015. </t>
    </r>
    <r>
      <rPr>
        <sz val="12"/>
        <color indexed="8"/>
        <rFont val="Calibri"/>
        <family val="2"/>
        <scheme val="minor"/>
      </rPr>
      <t>Analizado y revisado el expediente del contrato se evidenció en las planillas de emisiones diarias que sirven de soporte a las diferentes facturas de cobro, que el contratista no cumplió con lo establecido en la cláusula cuarta sub-numeral 1.2, por cuanto las emisiones debían ser de 30 segundos, durante el tiempo pactado en el contrato, donde se deberían transmitir un total de 55.080 segundos y se transmitieron en total 47.216 segundos, presentando una diferencia de 7.864 segundos, que representa $2.302.090, tal como se observa en el siguiente cuadro resumen.</t>
    </r>
  </si>
  <si>
    <t>Debilidades de control y seguimiento en el proceso contractual, dado que la supervisión solo se limitó a certificar el pago de la factura; por lo que se había establecido un posible detrimento al patrimonio público por $2.302.090.</t>
  </si>
  <si>
    <t xml:space="preserve">Cumplir con la verificacion de las condiciones tecnicas y de prestacion del servicio exigidas en los estudios previos y la minuta del contrato por parte de los supervisores  y dejar constancia de las diferentes situaciones en las actas e informes de seguimiento. 
</t>
  </si>
  <si>
    <t>Informes,  certificaciones y/o actas realizadas por el supervisor  durante la ejecución el contrato.</t>
  </si>
  <si>
    <t>informes-certificaciones-actas</t>
  </si>
  <si>
    <t>Como resultado de la comunicación de la Contraloría General de la República a CORNARE sobre esta situación, fue reconocido por el contratista mediante registro de operación de Bancolombia 00453759 del 27 de octubre de 2016 y recibo de caja N° 83079 de CORNARE de la misma fecha, generándose un beneficio de auditoría por dicho valor. (Hallazgo administrativo - Beneficio de Auditoría)</t>
  </si>
  <si>
    <t>FILA_2</t>
  </si>
  <si>
    <t>FILA_3</t>
  </si>
  <si>
    <t>FILA_4</t>
  </si>
  <si>
    <t>FILA_5</t>
  </si>
  <si>
    <t>FILA_6</t>
  </si>
  <si>
    <t>FILA_7</t>
  </si>
  <si>
    <t>FILA_8</t>
  </si>
  <si>
    <t>FILA_9</t>
  </si>
  <si>
    <t>FILA_10</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</si>
  <si>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</si>
  <si>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</si>
  <si>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</si>
  <si>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</si>
  <si>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</si>
  <si>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</si>
  <si>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</si>
  <si>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</si>
  <si>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</si>
  <si>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</si>
  <si>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</si>
  <si>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</si>
  <si>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</si>
  <si>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</si>
  <si>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</si>
  <si>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</si>
  <si>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</si>
  <si>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</si>
  <si>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FILA_29</t>
  </si>
  <si>
    <t>FILA_30</t>
  </si>
  <si>
    <t>FILA_31</t>
  </si>
  <si>
    <t>FILA_32</t>
  </si>
  <si>
    <t>FILA_33</t>
  </si>
  <si>
    <t>FILA_34</t>
  </si>
  <si>
    <t>FILA_35</t>
  </si>
  <si>
    <t>FILA_36</t>
  </si>
  <si>
    <t>FILA_37</t>
  </si>
  <si>
    <t>FILA_38</t>
  </si>
  <si>
    <t>HA2</t>
  </si>
  <si>
    <r>
      <rPr>
        <b/>
        <sz val="12"/>
        <color indexed="8"/>
        <rFont val="Calibri"/>
        <family val="2"/>
        <scheme val="minor"/>
      </rPr>
      <t>Contrato 017-2015</t>
    </r>
    <r>
      <rPr>
        <sz val="12"/>
        <color indexed="8"/>
        <rFont val="Calibri"/>
        <family val="2"/>
        <scheme val="minor"/>
      </rPr>
      <t>. Efectuada la inspección ocular al vehículo tipo aula itinerante objeto del presente contrato, y verificando los componentes técnicos del sistema de sonido colocados en este contra lo estipulado en las especificaciones técnicas y estudios previos, no se evidenció la existencia del micrófono descrito anteriormente, sino uno con especificaciones diferentes.</t>
    </r>
  </si>
  <si>
    <t>Deficiencias de supervisión y de control de los elementos que hacen parte integrante del aula itinerante.</t>
  </si>
  <si>
    <t xml:space="preserve">Cumplir con la verificacion de las condiciones tecnicas y de prestacion del servicio exigidas en los estudios previos y la minuta del contrato por parte de los supervisores  y dejar constancia de las diferentes situaciones en las actas e informes de seguimiento. </t>
  </si>
  <si>
    <t>Retroalimentacion permanente entre los supervisores y la oficina juridica, en la revision integral  de los informes  de soporte documental de ejecucion de los contratos . La capacitacion en analisis decreto 092 de febrero 28 de 2016 ;  avance en la revision y actualizacion del  manual de contratacion corporativo de conformidad con los cambios normativos.</t>
  </si>
  <si>
    <t>HA3</t>
  </si>
  <si>
    <r>
      <rPr>
        <b/>
        <sz val="12"/>
        <color indexed="8"/>
        <rFont val="Calibri"/>
        <family val="2"/>
        <scheme val="minor"/>
      </rPr>
      <t>Contrato 079 de 2015.</t>
    </r>
    <r>
      <rPr>
        <sz val="12"/>
        <color indexed="8"/>
        <rFont val="Calibri"/>
        <family val="2"/>
        <scheme val="minor"/>
      </rPr>
      <t xml:space="preserve">  una vez efectuada visita de inspección ocular al contrato, se observo que en el sector Guayacanes existió deficiencias en la supervisión e interventoría dado lo siguiente: 
• El tablero de control que maneja las motobombas del pozo de impulsión, está ubicado a una altura de un metro sobre la carretera y protegido por una maya la cual no brinda la seguridad del mismo, dado que cualquier transeúnte puede manipular fácilmente el tablero y en un momento dado apagar el sistema, poniendo en riesgo  el bombeo hacia la planta de tratamiento.
</t>
    </r>
  </si>
  <si>
    <t xml:space="preserve">Deficiencias de control y seguimiento en el proceso de supervisión, lo que podría poner en riesgo el adecuado funcionamiento de la planta de tratamiento de aguas residuales y contaminación ambiental. </t>
  </si>
  <si>
    <t>Se ha fortalecido el proceso de revisión juridica en cuanto a los informes que presentan los supervisores de los convenios y  se transfiere información permanente para la retroalimentación en el tema de la contratación. La recomendación de mejora al tablero  se presenta cuando la Interventoria externa habia recibido al contratista de la obra, no obstante  esta se dio a conocer al operador de la obra ESP Guatapé .</t>
  </si>
  <si>
    <t>• El pozo de impulsión que se encuentra sobre la vía, presenta la tapa quebrada, el mismo se encuentra semitapado con unos escombros y costales llenos de lo mismo, lo que puede poner en riesgo en un momento dado la vida de los transeúntes o permitir la caída de escombros, los cuales pueden en un momento dado obstruir las motobombas y poner en riesgo  el bombeo hacia la planta de tratamiento</t>
  </si>
  <si>
    <t>Retroalimentacion permanente entre los supervisores y la oficina juridica, en la revision integral  de los informes  de soporte documental de ejecucion de los contratos . La capacitacion en analisis decreto 092 de febrero 28 de 2016 ;  avance en la revision y actualizacion del  manual de contratacion corporativo de conformidad con los cambios normativos.. Este aspecto hace  referencia a la sostenibilidad de las obras lo cual es responsabilidad del operador ESP Guatapé.</t>
  </si>
  <si>
    <t>• Se encontró que una de las conexiones tubería domiciliaria al colector principal, no encaja o está ajustada herméticamente, lo que ocasiona que en ocasiones las aguas residuales se viertan a la manga ocasionando problemas ambientales.</t>
  </si>
  <si>
    <t>Retroalimentacion permanente entre los supervisores y la oficina juridica, en la revision integral  de los informes  de soporte documental de ejecucion de los contratos . La capacitacion en analisis decreto 092 de febrero 28 de 2016 ;  avance en la revision y actualizacion del  manual de contratacion corporativo de conformidad con los cambios normativos.Este items  hace  referencia a la sostenibilidad de las obras  las cuales habían sido recibidas a entera satisfacción por la interventoría externa . Sin embargo, la capacitacion y actualizacion en el tema de la contratacion es permanete y continua</t>
  </si>
  <si>
    <t>HA4</t>
  </si>
  <si>
    <r>
      <rPr>
        <b/>
        <sz val="12"/>
        <color indexed="8"/>
        <rFont val="Calibri"/>
        <family val="2"/>
        <scheme val="minor"/>
      </rPr>
      <t>Convenio 039-2014</t>
    </r>
    <r>
      <rPr>
        <sz val="12"/>
        <color indexed="8"/>
        <rFont val="Calibri"/>
        <family val="2"/>
        <scheme val="minor"/>
      </rPr>
      <t xml:space="preserve">. En el Acta de ejecución del convenio 039 de enero 24 de 2014, derivada del convenio marco 053 de 2012, celebrado entre CORNARE y la Universidad Nacional, cuyo objeto es: “Declaración como reserva forestal protectora del embalse playas en jurisdicción de los Municipios de San Rafael y San Carlos y formular el plan de manejo promoviendo la participación comunitaria para la gestión conjunta de las áreas protegidas…”, se encuentra la cláusula de valor donde se establece que CORNARE aporta $60.000.000 y EPM $60.000.000; no obstante, no haberse destinado recursos por parte de CORNARE para este proyecto, tal y como se cita en la cláusula séptima del Convenio Marco 289 de 2013.  </t>
    </r>
  </si>
  <si>
    <t xml:space="preserve">Falta de control en la redacción y suscripción de los contratos y convenios derivados de otros, lo que se puede prestar para diferentes interpretaciones jurídicas en contra de la Corporación con el riesgo de amparo de los pagos por no contar con los recursos. </t>
  </si>
  <si>
    <t>Capacitar en el tema de legislacion contractual  a los abogados de Cornare que intervienen desde el proceso de Gestión Jurídica en procedimientos de contratación.</t>
  </si>
  <si>
    <t>Capacitación para  abogados de Cornare en legislación contractual.</t>
  </si>
  <si>
    <t xml:space="preserve">Registro de asistencia </t>
  </si>
  <si>
    <t>Se ha fortalecido el proceso de revisión juridica en cuanto a los informes que presentan los supervisores de los convenios y  se transfiere información permanente para la retroalimentación en el tema de la contratación. La capacitacion en este tema se realiza en forma continua ;revision al manual de contratacion corporativo para su posterior socializacion</t>
  </si>
  <si>
    <t>HA5 - D1</t>
  </si>
  <si>
    <r>
      <t xml:space="preserve">Control y seguimiento de concesiones de agua. </t>
    </r>
    <r>
      <rPr>
        <sz val="12"/>
        <color indexed="8"/>
        <rFont val="Calibri"/>
        <family val="2"/>
        <scheme val="minor"/>
      </rPr>
      <t xml:space="preserve"> se evidenció deficiencias en las actuaciones técnico - jurídicas de seguimiento de la Corporación en las siguientes concesiones de agua durante la vigencia 2015. 
Situación identificada en los siguientes expedientes: 056070207605, 54400218761, 56150200340.</t>
    </r>
  </si>
  <si>
    <t>Debilidades de gestión en las actividades de control y seguimiento, por falta de diligencia de la Corporación para hacer cumplir las exigencias y compromisos adquiridos por el usuario o peticionario respectivo desde el momento del inicio del trámite, lo que genera incertidumbre en la demanda del recurso hídrico y en valor a facturar por concepto de tasas por uso.</t>
  </si>
  <si>
    <t>En el Plan Control 2017 se priorizarán las acciones de control y seguimiento de aquellas actividades que en controles anteriores se identificaron mayores afectaciones ambientales.</t>
  </si>
  <si>
    <t>Plan control para la vigencia 2017 donde se incluyan lineamientos sobre priorizar   las acciones de control y seguimiento para aquellas actividades que en controles anteriores se identificaron mayores afectaciones ambientales.</t>
  </si>
  <si>
    <t xml:space="preserve">Plan control 2017 y su seguimiento </t>
  </si>
  <si>
    <t>Expediente considerados en plan control 2017: 056070207605, seguimiento radicado 131-0518 del 23/3/2017,  resolucion 131-0262 del 31/3/2017, que incorpora pruebas, continua el debido proceso, 054400218761,  seguimiento de POT informe  112-2299 de 4/11/2016, enviado con oficios remisorios 111-4251-4253-4154 de noviembre  18 de 2016 a Municipio de Marinilla, Gobernacion de Antioquia y a la usuaria de Cornare. 56150200340, cancelacion del tramite</t>
  </si>
  <si>
    <t>HA6</t>
  </si>
  <si>
    <r>
      <rPr>
        <b/>
        <sz val="12"/>
        <color indexed="8"/>
        <rFont val="Calibri"/>
        <family val="2"/>
        <scheme val="minor"/>
      </rPr>
      <t>Pago de visitas por control y seguimiento</t>
    </r>
    <r>
      <rPr>
        <sz val="12"/>
        <color indexed="8"/>
        <rFont val="Calibri"/>
        <family val="2"/>
        <scheme val="minor"/>
      </rPr>
      <t>.  se evidenció que a pesar de haberse realizado la visita técnica de seguimiento a las siguientes concesiones en la vigencia 2015, el usuario al 31 de diciembre de 2015 no ha realizado el pago respectivo y la Corporación no hizo las gestiones pertinentes para el cobro, así mismo, no se evidenció en el NOVASOFT el registro de las respectivas cuentas por cobrar en los siguientes expedientes.
• En el expediente 056070207605 del trámite de otorgamiento de concesión de aguas, se realizó control y seguimiento con el Informe Técnico 131-0191 del 5 de marzo de 2015 y tiene cuenta de cobro 3202 del 04 de marzo de 2015 por concepto de control y seguimiento por valor de $244.258.</t>
    </r>
  </si>
  <si>
    <t>Deficiencias administrativas de gestión de cobro y de registro contable, lo que conlleva a que no se ingresen recursos por concepto de las labores misionales y se subestimen las cuentas por cobrar por este concepto.</t>
  </si>
  <si>
    <t>Revisión y ajuste de la resolución de  cobro de los servicios en el tema de evaluación y seguimiento de licencias, permisos, autorizaciones y demás instrumentos de administración, control y manejo ambiental.</t>
  </si>
  <si>
    <t xml:space="preserve">Resolución revisada y ajustada </t>
  </si>
  <si>
    <t xml:space="preserve">Resolución </t>
  </si>
  <si>
    <t xml:space="preserve"> Resolucion de cobro 112-1973-2017, actualizada el 28/4/2017  y difundida via correo electronico; en el articulo 11, se especifica el procedimiento de cobro de control y seguimiento, el cual se generara en factura, por parte de la subdireccion administrativa y financiera.</t>
  </si>
  <si>
    <t>HA7</t>
  </si>
  <si>
    <r>
      <rPr>
        <b/>
        <sz val="12"/>
        <color indexed="8"/>
        <rFont val="Calibri"/>
        <family val="2"/>
        <scheme val="minor"/>
      </rPr>
      <t>Planes Quinquenales de uso eficiente y ahorro del agua y concesiones</t>
    </r>
    <r>
      <rPr>
        <sz val="12"/>
        <color indexed="8"/>
        <rFont val="Calibri"/>
        <family val="2"/>
        <scheme val="minor"/>
      </rPr>
      <t>. Durante la vigencia 2015, se evidenció deficiencias en las labores de control y seguimiento a las concesiones y debilidades de seguimiento en la presentación, aprobación y en el avance por parte del usuario de las actividades de los Planes Quinquenales; así como demoras en el inicio del procedimiento sancionatorio a pesar de los frecuentes requerimientos ante los incumplimientos de las exigencias y de la imposición de medidas preventivas a los usuarios.  
Situación evidenciada en los siguientes expedientes: 11029592, 053760214031, 056700201060, 56700210384, 200210190, 13027475, 54000217324, 54000217369</t>
    </r>
  </si>
  <si>
    <t>Falta de celeridad en las actuaciones administrativas y jurídicas de la Corporación para el seguimiento a las concesiones y a los planes quinquenales e inicio del proceso sancionatorio ante la inobservancia reiterada de los usuarios a sus compromisos. Con el riesgo de que no se garantice el caudal otorgado en las concesiones  ni se realicen las obras de control y seguimiento exigidas y no se lleven a cabo las medidas de ahorro y uso eficiente del agua al no estar aprobado ni ejecutado las actividades del Plan Quinquenal</t>
  </si>
  <si>
    <t>Fortalecer las competencias de los abogados de Cornare, para lo cual se realizara capacitación en el tema de procedimientos sancionatorios  ambientales.</t>
  </si>
  <si>
    <t xml:space="preserve">Capacitación para  abogados de Cornare en procedimiento sancionatorio ambiental. </t>
  </si>
  <si>
    <t xml:space="preserve">Listados de asistencia a las Capacitaciones </t>
  </si>
  <si>
    <t>Jornada de capacitacion realizada el 16 de enero de 2017 en el tema de procedimiento administrativo sancionatorio ambiental  se soporta con listado asistencia y  presentacion con temas desarrollados.</t>
  </si>
  <si>
    <t>HA8</t>
  </si>
  <si>
    <r>
      <rPr>
        <b/>
        <sz val="12"/>
        <color indexed="8"/>
        <rFont val="Calibri"/>
        <family val="2"/>
        <scheme val="minor"/>
      </rPr>
      <t>Notificación Auto</t>
    </r>
    <r>
      <rPr>
        <sz val="12"/>
        <color indexed="8"/>
        <rFont val="Calibri"/>
        <family val="2"/>
        <scheme val="minor"/>
      </rPr>
      <t>.  se evidenció que mediante  Auto 132-0218 del 24 de agosto de 2015  se toman disposiciones relacionadas en el expediente 056670219712 de Concesión de Aguas, en las que se determina que no se  acoge la información relacionada con el programa de uso eficiente  y ahorro de agua y se requiere para que complemente información de cinco componentes del plan quinquenal, otorgando el término de dos meses de plazo para dar cumplimiento y para que la Regional Aguas de CORNARE verifique su cumplimiento y en el artículo  tercero señala que se debe  notificar ese acto administrativo y que se tiene 10 días a partir de este procedimiento para establecer recurso de reposición. Sin embargo, no hay registro del proceso de notificación personal ni por edicto de dicho Auto por ningún medio, ni la digitalización del mismo en el aplicativo Conector</t>
    </r>
  </si>
  <si>
    <t>Deficiencias administrativas en el procedimiento, lo que puede conllevar a que la Corporación no pueda exigir el cumplimiento de las obligaciones y con el riesgo de posibles demandas.</t>
  </si>
  <si>
    <t xml:space="preserve">Fortalecer las competencias de los abogados y Servidores Públicos  de Cornare en quienes se delegue la función de notificaciones,   capacitándolos  en  el tema  de notificaciones conforme a lo establecido en CEPACA e instructivo de notificaciones. </t>
  </si>
  <si>
    <t>Capacitación para  abogados y Servidores Públicos de  Cornare en el tema de notificaciones.</t>
  </si>
  <si>
    <t>Actualizacion del I-GJ-03 Instructivo de notificaciones y creacion del formato F-GJ-204 Comunica estados. Fortalecimiento del grupo de trabajo con el servicio de  un mensajero de la  zona de influencia  en la Regional Aguas para la notificacion a usuarios.</t>
  </si>
  <si>
    <t>HA9 – D2</t>
  </si>
  <si>
    <r>
      <rPr>
        <b/>
        <sz val="12"/>
        <color indexed="8"/>
        <rFont val="Calibri"/>
        <family val="2"/>
        <scheme val="minor"/>
      </rPr>
      <t xml:space="preserve">Control y seguimiento a permisos de vertimiento. </t>
    </r>
    <r>
      <rPr>
        <sz val="12"/>
        <color indexed="8"/>
        <rFont val="Calibri"/>
        <family val="2"/>
        <scheme val="minor"/>
      </rPr>
      <t>El otorgamiento del permiso de vertimiento conlleva la imposición de condiciones y obligaciones para su aprovechamiento; por lo que se requiere que el usuario cumpla con los requerimientos formulados por la autoridad ambiental.
De la evaluación realizada de los expedientes de permiso de vertimiento se pudo evidenciar: Permisos vencidos, reiteración de requerimientos incumplidos y demoras en la evaluación de la documentación presentada por el usuario.
Situación evidenciada en los siguientes expedientes: 053210412408, 053130414677, 056070415778, 054400407193, 056070207605, 055910402114.</t>
    </r>
  </si>
  <si>
    <t>Deficiencias de control y seguimiento lo que puede generar deterioro de los recursos naturales y riesgos a la salud humana al no caracterizar los vertimientos, ni implementar por parte del usuario las medidas para garantiza el tratamiento de los mismos</t>
  </si>
  <si>
    <t>Expediente 056070415778 relacionado con el expediente de sancionatorio 056073325243, se resuelve sancionatorio ambiental con multa de $21,321,541,50 de abril 17 de 2017,  Expediente 05607020705 relacionado con el expediente sancionatorio 056073325677 con informe tecnico No. 131-1175 de 22/6/2017 con tasacion multa por $3,411,446. Exp. 054400407193, solicitud u oficio 131-7438 de 5 diciembre de 2016 con resultados de caracterizacion de aguas residuales, se realiza visita de control integral  el 24 de mayo de 2017. Expediente 053210412408     Parcelación villa del coral en el área urbana del municipio de Guatapé,
 en auto 131-0487 de marzo 21  de 2017 se abre indagacion preliminar y se ordena practica de pruebas, con su debida notificacion(por aviso) a la representante legal y al Municipio de Guatape para lo de su competencia</t>
  </si>
  <si>
    <t>HA10</t>
  </si>
  <si>
    <r>
      <rPr>
        <b/>
        <sz val="12"/>
        <color indexed="8"/>
        <rFont val="Calibri"/>
        <family val="2"/>
        <scheme val="minor"/>
      </rPr>
      <t>Medida preventiva</t>
    </r>
    <r>
      <rPr>
        <sz val="12"/>
        <color indexed="8"/>
        <rFont val="Calibri"/>
        <family val="2"/>
        <scheme val="minor"/>
      </rPr>
      <t xml:space="preserve">.  En el expediente  054400520379  mediante Resolución 112-6070 de 2014  del 17 de diciembre de 2014 se autoriza ocupación de  cauce para obra hidráulica para un plazo de  dos meses  y dar inicio  de actividades.  De la evaluación del expediente se evidenció que la Corporación no cumplió con la fecha estipulada de verificación de compromisos del usuario y Durante la visita de campo realizada por la Comisión de la Contraloría se constató que el usuario había cumplido con la construcción de las obras acorde a las modificaciones propuestas y en restablecer el cauce de la fuente la Cristalina en las condiciones normales, pero transcurrido un año, aún no se había implementado la entrega de la fuente la Cristalina a la Quebrada la Marinilla un enrocado que evitar la socavación en la confluencia de las dos fuentes ni se había reestablecido la ronda hídrica demoliendo la construcción del canal.  </t>
    </r>
  </si>
  <si>
    <t>Deficiencias en la aplicación del procedimiento sancionatorio ambiental, regulado en la Ley 1333 de 2009 ante los reiterados incumplimientos del usuario, con el riesgo que al no implementarse las medidas exigidas se vea afectados las fuentes hídricas</t>
  </si>
  <si>
    <t>Jornada de capacitacion realizada el 16 de enero de 2017 en el tema de procedimiento administrativo sancionatorio ambiental (listado asistencia, presentacion).</t>
  </si>
  <si>
    <t>HA11</t>
  </si>
  <si>
    <r>
      <rPr>
        <b/>
        <sz val="12"/>
        <color indexed="8"/>
        <rFont val="Calibri"/>
        <family val="2"/>
        <scheme val="minor"/>
      </rPr>
      <t>Evaluación de documentación y definición de términos</t>
    </r>
    <r>
      <rPr>
        <sz val="12"/>
        <color indexed="8"/>
        <rFont val="Calibri"/>
        <family val="2"/>
        <scheme val="minor"/>
      </rPr>
      <t xml:space="preserve">. En la evaluación de los expedientes de los Libros de Operaciones, se  evidenció demoras en la evaluación de la documentación presentada por el  usuario para el trámite, cumplimiento de plazo  fijado  y en otros casos, en la providencia  emitida por la Corporación no se establecen fecha de  cumplimiento de los requerimientos. 
Situación identificada en los siguientes expedientes: 056151118528, 11110065
</t>
    </r>
  </si>
  <si>
    <t xml:space="preserve">Debilidades en las actuaciones jurídicas al no establecer plazos perentorios para el cumplimiento de compromisos, lo que puede conllevar a que el usuario posponga indeterminadamente la entrega de la documentación solicitada y que no se tenga la información de manera oportuna de la actividad de Aprovechamiento. </t>
  </si>
  <si>
    <t>Apoyo y acompañamiento a los usuarios para que realicen el registro en el Libro de Operaciones SILOP.</t>
  </si>
  <si>
    <t>Verificación de la información en el libro de  operaciones por los usuarios registrados en el  en el SILOP</t>
  </si>
  <si>
    <t xml:space="preserve">Registros electrónicos en el SILOP </t>
  </si>
  <si>
    <t>Expediente 056151118528 se registro en el SILOP de la empresa TopCroc (COLOMBIAN AGROINDUSTRIAL COMPANY S.A.S/CAICSA S.A.S) registrada con el nit: 8909402750.  Expediente 11110065 esta registrada con la cedula 70551701 Castaño Buitrago Carlos Emilio.</t>
  </si>
  <si>
    <t>HA12 – D3</t>
  </si>
  <si>
    <r>
      <rPr>
        <b/>
        <sz val="12"/>
        <color indexed="8"/>
        <rFont val="Calibri"/>
        <family val="2"/>
        <scheme val="minor"/>
      </rPr>
      <t xml:space="preserve">Medidas compensatorias y requerimientos.  </t>
    </r>
    <r>
      <rPr>
        <sz val="12"/>
        <color indexed="8"/>
        <rFont val="Calibri"/>
        <family val="2"/>
        <scheme val="minor"/>
      </rPr>
      <t>De la evaluación de los expedientes de aprovechamiento forestal se evidenció demora en el seguimiento de medidas de compensación forestal y de otros requerimientos interpuestos en las Resoluciones de otorgamiento.
Situación identificada en los siguientes expedientes: 051970611946, 053180618792, 056070621409</t>
    </r>
  </si>
  <si>
    <t>Deficiencias en las labores de seguimiento y control, con el riesgo que el aprovechamiento forestal no se lleve a cabo de acuerdo a los postulados del desarrollo sostenible y sustentable.</t>
  </si>
  <si>
    <t xml:space="preserve">Expediente 053180618792: resolución 131-0005 del 4 de enero de 2017 por medio de la cual se declaran cumplidas unas obligaciones y ordena archivo. - Expediente  056070621409: con radicado 131-0038 del 25 de enero de 2017, se da por teminado el aprovechamiento forestal y  requeriere   compensación forestal. Se programa  nueva visita de control y seguimiento para mes de junio. Expediente 051970611946, auto 134-0346 de octubre 19 de 2016 y notificacion personal de Noviembre 4 de 2016 
</t>
  </si>
  <si>
    <t>HA13 – D4</t>
  </si>
  <si>
    <r>
      <rPr>
        <b/>
        <sz val="12"/>
        <color indexed="8"/>
        <rFont val="Calibri"/>
        <family val="2"/>
        <scheme val="minor"/>
      </rPr>
      <t>Registro Único de Infractores Ambientales RUIA</t>
    </r>
    <r>
      <rPr>
        <sz val="12"/>
        <color indexed="8"/>
        <rFont val="Calibri"/>
        <family val="2"/>
        <scheme val="minor"/>
      </rPr>
      <t>.  se evidenció que a pesar de que resoluciones que resuelven los procedimientos administrativos sancionatorios de carácter ambiental, establecen que una vez se encuentre ejecutoriada la decisión se debe ingresar al infractor en el RUIA, pero se presentan los siguientes casos en los cuales los infractores no están reportados, aun siendo las infracciones reiterativas.
Situación identificada en los siguientes expedientes: 54400303497, 56150314151, 56153320122, 053180316824, 537603122881</t>
    </r>
  </si>
  <si>
    <t>Deficiencias de gestión en la actualización del RUIA, con el riesgo de que no se cuente con información importante para el seguimiento de compromisos y/o para la tasación de la multa, en especial en caso de reincidencia del infractor.</t>
  </si>
  <si>
    <t>Fortalecimiento de mecanismos internos en caminados al control y reporte oportuno en la Plataforma del Registro Único de Infractores Ambientales RUIA</t>
  </si>
  <si>
    <t xml:space="preserve">Capacitación a funcionarios (Abogados) encargados del procedimiento sancionatorio respecto al diligenciamiento de la información con el fin de garantizar efectividad en los reportes  e información y la centralización  de las funciones de diligenciamiento del Registro Único de Infractores             </t>
  </si>
  <si>
    <t>HA14</t>
  </si>
  <si>
    <r>
      <rPr>
        <b/>
        <sz val="12"/>
        <color indexed="8"/>
        <rFont val="Calibri"/>
        <family val="2"/>
        <scheme val="minor"/>
      </rPr>
      <t>Información planes</t>
    </r>
    <r>
      <rPr>
        <sz val="12"/>
        <color indexed="8"/>
        <rFont val="Calibri"/>
        <family val="2"/>
        <scheme val="minor"/>
      </rPr>
      <t xml:space="preserve">.  Revisados los Planes, Programas y Proyectos y la coherencia entre el Plan de Acción, Plan Operativo y el Informe de Gestión donde se observa el cumplimiento de metas para alcanzar los objetivos propuestos en los programas y proyectos se evidenció  que se registraron actividades en metas diferentes, e implica que las cantidades ejecutadas en el 2015 no son las informadas y por tanto, los resultados de avance en porcentaje tampoco corresponden a la realidad, e igualmente, se ve afectados los resultados del trienio. </t>
    </r>
  </si>
  <si>
    <t>Deficiencias de control y seguimiento con el riesgo de que la totalidad de los hechos administrativos y de otra índole, referidas al cumplimiento del objeto social no reflejen la realidad de manera fidedigna, y no se encuentren incluidas en los sistemas de información, induciendo al error a quien toma como insumo los informes y planes.</t>
  </si>
  <si>
    <t>Reflejar en el Informe de gestión de la vigencia 2016 las estrategias, programas, proyectos y metas en coherencia con el PAI 2016-2019 y Plan Operativo  2016.</t>
  </si>
  <si>
    <t>Informe de gestión 2016 con programas, proyectos y metas en coherencia con el PAI 2016-2019 y Plan Operativo 2016.</t>
  </si>
  <si>
    <t xml:space="preserve">Documento informe de gestión </t>
  </si>
  <si>
    <t>Informe con resultados de gestion vigencia 2016,  aprobado en reunion ordinaria del Consejo Directivo el 15 de febrero de 2017 y enviado a la CGR y al Ministerio de Ambiente y Desarrollo Sostenible.
El informe puede ser consultado en la Pagina Web, ruta:  http://www.cornare.gov.co/Gestion/Informe-gestion/INFORME-DE-GESTION-2016.pdf</t>
  </si>
  <si>
    <t>HA15</t>
  </si>
  <si>
    <r>
      <rPr>
        <b/>
        <sz val="12"/>
        <color indexed="8"/>
        <rFont val="Calibri"/>
        <family val="2"/>
        <scheme val="minor"/>
      </rPr>
      <t>Información Connector vs Formatos CyS</t>
    </r>
    <r>
      <rPr>
        <sz val="12"/>
        <color indexed="8"/>
        <rFont val="Calibri"/>
        <family val="2"/>
        <scheme val="minor"/>
      </rPr>
      <t>.  Revisados los formatos que contienen las actividades de Control y Seguimiento y la información en el Aplicativo Connector, se observaron inconsistencias en la información reportada, como es que en los formatos de Control y Seguimiento - CyS hay registradas actuaciones que no se evidencian en el Aplicativo Connector.  Así mismo, en ocasiones, el tiempo contabilizado para las actuaciones a partir de la realización de visita, evaluación técnica o valoración hasta la fecha de la notificación, en los casos pertinentes, no es coherente con la reportada en el formato F-CS-02-1 CyS, además, se encuentran casos donde la oportunidad de las actuaciones es deficiente.
Situación identificada en los siguientes expedientes: 2300023, 15025465, 50210219935, 56700217835, 55910407148, 19200010-D, 18028438, 50020214226, 56150518321, 19024313, 53130209540, 056670219712, 56490617895</t>
    </r>
  </si>
  <si>
    <t>Situaciones se presentan por falta de control y seguimiento y por deficiencias en el uso y registro de la información en el aplicativo de gestión documental, con el riesgo de que la totalidad de los hechos administrativos y de otra índole, referidas al cumplimiento del objeto social no reflejen la realidad de manera fidedigna, y no se encuentren incluidas en los sistemas de información, induciendo al error a quien utiliza como insumo los informes y planes para la toma de decisiones; así mismo, que las actuaciones administrativas no se realicen en forma oportuna dentro de los términos establecidos, afectando el bienestar de la comunidad y los intereses de la Corporación.</t>
  </si>
  <si>
    <t>Se aclara que los tiempos de connector no corresponden con los tiempos de las actuaciones de control y seguimiento, ya que este es un aplicativo de control a la gestión documental; sin embargo  desde Gestión Documental se realizara la conciliación para que  la información física corresponda con la información digitalizada de los expedientes jurídico ambientales.</t>
  </si>
  <si>
    <t>Verificación de la información física y digitalizada de los expedientes jurídico ambientales desde Gestión Documental.</t>
  </si>
  <si>
    <t>Expediente físico y digitalizados</t>
  </si>
  <si>
    <t>Toda informacion ingresada a Gestión Documental una vez  radicada es  digitalizada de manera inmediata quedando como fuente de consulta documental para los funcionarios internos que tienen acceso al aplicativo connector; que a su vez puede hacer parte de la informacion que se registra en el DRIVE.</t>
  </si>
  <si>
    <t>HA16</t>
  </si>
  <si>
    <r>
      <rPr>
        <b/>
        <sz val="12"/>
        <color indexed="8"/>
        <rFont val="Calibri"/>
        <family val="2"/>
        <scheme val="minor"/>
      </rPr>
      <t>Indicadores control y seguimiento.</t>
    </r>
    <r>
      <rPr>
        <sz val="12"/>
        <color indexed="8"/>
        <rFont val="Calibri"/>
        <family val="2"/>
        <scheme val="minor"/>
      </rPr>
      <t xml:space="preserve">  Una vez analizado los registros del formato de Control y Seguimiento F-CS-02-1 CyS que son el insumo para la elaboración y cálculo de los “indicadores de Oportunidad” de la Corporación, se encontró que la información contenida en el formato no es tomada en forma fidedigna para la elaboración de los indicadores.</t>
    </r>
  </si>
  <si>
    <t>Debido a deficiencias en la implementación y medición del indicador con el riesgo que la información y resultados obtenidos no sean confiables para la toma de decisiones y no permita identificar realmente los tiempos de respuesta, hacer seguimiento a los riesgos, ni establecer la efectividad real de los controles y sus posibles ajustes.</t>
  </si>
  <si>
    <t>Desde el proceso de autoridad ambiental se realizara instructivo para el análisis de indicadores de gestión.</t>
  </si>
  <si>
    <t>Elaborar instructivo sobre el análisis de indicadores de gestión</t>
  </si>
  <si>
    <t>documento instructivo análisis indicadores</t>
  </si>
  <si>
    <t>Instructivo elaborado para orientar a los responsables sobre el diligenciamiento de la trazabilidad para el reporte y analisis de los indicadores.
Incorporar el instructivo en la documentacion del proceso de autoridad ambiental en el SGI y en el DRIVE ( F-TA-25, F-CS-02)</t>
  </si>
  <si>
    <t>HA17</t>
  </si>
  <si>
    <r>
      <rPr>
        <b/>
        <sz val="12"/>
        <color indexed="8"/>
        <rFont val="Calibri"/>
        <family val="2"/>
        <scheme val="minor"/>
      </rPr>
      <t>Saldos de cartera</t>
    </r>
    <r>
      <rPr>
        <sz val="12"/>
        <color indexed="8"/>
        <rFont val="Calibri"/>
        <family val="2"/>
        <scheme val="minor"/>
      </rPr>
      <t>.  Al comparar el saldo a diciembre 31 de 2015 de las cuentas con código contable 1401010103 “Recurso Hídrico”, 1401010106 “Tasas Retributivas”, 1401020201 “Multas” y 1470909018 “Laboratorio” con la información contenida en el aplicativo NOVASOFT sobre dichos conceptos en el módulo “Cuentas por Cobrar” informe “Saldo de cuentas Pendientes de Cobro” se evidenció que existe una diferencia de $1.341.034.000 (como se observa en el cuadro “Comparativo saldos de cartera”).</t>
    </r>
  </si>
  <si>
    <t>Deficiencias en el proceso de conciliación entre las áreas de Cuentas por Cobrar y Contabilidad, lo que genera incertidumbre sobre el valor real de la cartera de la entidad. Hallazgo administrativo.</t>
  </si>
  <si>
    <t>Continuar con las conciliaciones entre los diferentes módulos del Software Administrativo y Financiero NOVASOFT, con las interfaces contables entre los diferentes módulos.</t>
  </si>
  <si>
    <t>Conciliación  de saldos entre los diferentes módulos del Software Administrativo y financiero Novasoft.</t>
  </si>
  <si>
    <t>Balance de prueba conciliado con el reporte de cartera por edades.</t>
  </si>
  <si>
    <t xml:space="preserve">Presentación del informe de cartera por al cierre de la vigencia  fiscal a 31 de diciembre de 2016 y su respectiva conciliacion con las cuentas correspondiente en el balance. </t>
  </si>
  <si>
    <t>HA18 – D5</t>
  </si>
  <si>
    <r>
      <rPr>
        <b/>
        <sz val="12"/>
        <color indexed="8"/>
        <rFont val="Calibri"/>
        <family val="2"/>
        <scheme val="minor"/>
      </rPr>
      <t>Prescripción facturas</t>
    </r>
    <r>
      <rPr>
        <sz val="12"/>
        <color indexed="8"/>
        <rFont val="Calibri"/>
        <family val="2"/>
        <scheme val="minor"/>
      </rPr>
      <t>. Revisadas las cuentas pendientes de cobro a diciembre 31 de 2015 en CORNARE, según aplicativo NOVASOFT, se evidenció que existen facturas por $240.000.000 con más de 5 años de haber sido expedidas y sobre las cuales prescribieron los derechos de cobro por parte de la entidad; estas facturas corresponden a los conceptos de Multas y sanciones, Tasas retributivas, Tasas por uso y laboratorio.</t>
    </r>
  </si>
  <si>
    <r>
      <t>Deficiencias en el proceso de recuperación de cartera y cobro coactivo, lo que puede generar la pérdida de recursos por $</t>
    </r>
    <r>
      <rPr>
        <b/>
        <sz val="12"/>
        <color indexed="8"/>
        <rFont val="Calibri"/>
        <family val="2"/>
        <scheme val="minor"/>
      </rPr>
      <t>240.000.000</t>
    </r>
    <r>
      <rPr>
        <sz val="12"/>
        <color indexed="8"/>
        <rFont val="Calibri"/>
        <family val="2"/>
        <scheme val="minor"/>
      </rPr>
      <t xml:space="preserve"> y una sobre estimación de la cuenta de código contable 14 por dicho valor; al tener registrados contablemente cuentas por cobrar sobre las que no se puede exigir su pago.</t>
    </r>
  </si>
  <si>
    <t>Continuar con los procesos de gestión de cobro y evaluar en el Comité de Saneamiento  contable la depuración de saldos para  aquellas cuentas que surtido el proceso de cobro no fue posible la recuperación de estos, en cumplimento de la Resolución 357-2008 de junio 23 a través de la cual se adopta el procedimiento de control interno contable y de reporte del informe anual de evaluación de la Contaduría General de la Nación .</t>
  </si>
  <si>
    <t xml:space="preserve">Procesos de cobro coactivo permanente y sostenible en cumplimento de la Resolución 357-2008 de junio 23 de la Contaduría General de la Nación . Depuración contable permanente y sostenibilidad. </t>
  </si>
  <si>
    <t>Actas de Comité de Saneamiento Contable y documentos anexos.</t>
  </si>
  <si>
    <t>Actas del Comité de Saneamiento Contable  Nos 038 y 039   de  2016;  con sus anexos correspondientes.</t>
  </si>
  <si>
    <t>Hallazgo 5 D3
Presunta incidencia disciplinaria</t>
  </si>
  <si>
    <t>Procesos Sancionatorios.  Se evaluo una muestra de los procesos sancionatorios aperturados por la Corporación para el período 2010-2015 en los cuales se observó que las actuaciones procesales no se ajustan  a los principios de eficacia y celeridad, lo cual redunda en una deficiente administración de los recursos naturales, en que se agudice el deterioro ambiental causado por las actividades mineras y que se retarde la reparación de los daños generados, por falta de oportunidad en el seguimiento de dichos expedientes.</t>
  </si>
  <si>
    <t xml:space="preserve">Debilidades  institucionales para dar cumplimiento a las funciones de la Corporacion, tendientes a la proteccion de la diversidad e integridad del ambiente, para la conservacion de las areas de especial importancia ecologica, a traves de acciones orientadas a garantizar su desarrollo sostenible, su conservacion, restauracion o sustitucion, previniendo y controlando los factores de deterioro ambiental.  </t>
  </si>
  <si>
    <t>Fortalecimiento de mecanismos internos encaminados al control e impulso oportuno de los procedimientos sancionatorios.</t>
  </si>
  <si>
    <t>Capacitación a funcionarios técnicos y abogados encargados de los procedimientos sancionatorios ambientales.</t>
  </si>
  <si>
    <t>Listados de asistencia a la capacitación.</t>
  </si>
  <si>
    <t>Capacitacion en el tema de procedimiento administrativo sancionatorio realizada el 16 de enero de 2017 (listado de asistencia y presentacion)</t>
  </si>
  <si>
    <t>Procesos Santionatorios.  Se evaluo una muestra de los procesos sancionatorios aperturados por la Corporación para el período 2010-2015 en los cuales se observó que las actuaciones procesales no se ajsutan  a los principios de eficacia y celeridad, lo cual redunda en una deficiente adminsitración de los recursos naturales, en que se agudice el deterioro ambiental causado por las actividades mineras y que se retarde la reparación de los daños generados, por falta de oportunidad en el seguimiento de dichos expedientes.</t>
  </si>
  <si>
    <t>Fortalecimiento de bases de datos corporativas para conocimiento y oportunidad en el impulso de los procedimientos sancionatorios ambientales.</t>
  </si>
  <si>
    <t>Trazabilidad por etapas de procedimientos sancionatios ambientales.</t>
  </si>
  <si>
    <t>Base de datos para control de actuaciones de los procesos administrativos sancionatorios que permite hacer control en tiempo real a cada una de las actuaciones.</t>
  </si>
  <si>
    <t>Hallazgo 6
Incidencia Adminsitrativa</t>
  </si>
  <si>
    <t xml:space="preserve">Coordinacion Institucional. La informacion suministrada por la Policía sobre los operativos desarrollados durante los años 2014-2015 indica que se adelantaron 2263 en el departamento de Antioquia, de los cuales 36 se realizaron en 10 de los municipios de la jurisdiccion de Cornare, siendo Granada el de mayor número de actividades con 12.
La coordinacion con las fuerzas armadas es necesaria para cumplir adecuadamente con los fines del Estado, para la identificacion de los actores ilegales que estan aprovechando los recursos naturales, de la ubicacion de las zonas de afectacion y para tomar las acciones que la ley le otorga a la Corporación.
</t>
  </si>
  <si>
    <t>Presuntas deficienciencias en la coordinación por parte de la corporación como máxima autoridad ambiental, se compromete el cumplimiento de sus  responsbilidades, favoreciendo el deterioro ambiental y que no se  tomen acciones oportunas sobre las responsables de los ilícitos.</t>
  </si>
  <si>
    <t>Fortalecimiento de la coordinación interinstitucional con policía, municipios, fiscalía y ejercito encaminada a la oportuna y eficaz detección y atención de casos de minería ilegal.</t>
  </si>
  <si>
    <t>Brindar acompañamiento (técnico/jurídico) a las autoridades de policía, municipales, fiscalía y ejercito cuando estas lo requieran para la identificación y atención de actividades mineras ilegales.</t>
  </si>
  <si>
    <t>Respuesta y atención oportuna al cien por ciento de las solicites que realicen la policía, municipios, fiscalía y ejercito.</t>
  </si>
  <si>
    <t>Oficio radicado CS-170-4632-2016 del 15 de diciembre de 2016, enviado a las  26 administraciones municipales sobre el  fortalecimiento y coordinación interinstitucional para la identificación y
atención de actividades mineras ilegales en los Municipios de la
jurisdicción CORNARE.</t>
  </si>
  <si>
    <t>Capacitación en identificación de actividades mineras ilegales y formación en competencias para la atención de las mismas.</t>
  </si>
  <si>
    <t xml:space="preserve">
Se inicia ciclo de capacitaciónes: "competencias institucionales y herramientas legales para la identificación y atención de actividades mineras que no cumplen requisitos legales" - ver invitación anexa.para: administraciones municipales, inspectores de policía y funcionarios de cornare, de la regional porce-nus. De igual forma, se efectuara en las demas regionales
</t>
  </si>
  <si>
    <t>En caso de ser necesario solicitar el acompañamiento y apoyo las autoridades de policía, municipales, fiscalía y ejercito cuando esto se requiera para la identificación y atención de actividades mineras ilegales.</t>
  </si>
  <si>
    <t>Cien por ciento de los casos en los cuales se evidencie la necesidad de solicitar acompañamiento a la policía, municipios, fiscalía y ejercito.</t>
  </si>
  <si>
    <t>Hallazgo 7
Incidencia Adminsitrativa</t>
  </si>
  <si>
    <t xml:space="preserve">Acciones contra la minería ilegal.  Cornare en su Plan de Accion 2012-2015 destacó el incremento de la actividad minera ilegal y su impacto en los recursos naturales especialmente, por lo que dentro de las metas del proyecto  "Ordenamiento y seguimiento ambiental para la prevencion y control de impactos por actividades mineras legalizadas y no legalizadas" incluyó como meta la identificacion de actividades de minería ilegal y la gestión para su legalizacioón, sin embargo, el alcance de la meta se hizo a traves del seguimiento a procesos de formalización, de 25 solicitudes se hizo acompañamiento a 10 y el proceso esta en curso.
Con relacion a la meta de delimitacion de areas restringidas  y excluidas por minería, del análisis de la información, se concluye  que las actividades corresponden a procesos mineros legales y por tanto no contribuyen a contrarrestar la actividad ilícita.
</t>
  </si>
  <si>
    <t>Afectacion del medio ambiente por la presencia de mineria ilegal en el departamente de Antioquia y baja eficiencia de las acciones a cargo de las corporaciones se evidencia en el hecho de que la superficie afectada por la mineria ilegal ha aumentado en los ultimos años.  La CGR establecio del analisis de la informacion suministrada por el IDEAM que en el año 2012 la mineria ilegal afecto 25.239 ha y que en el 2015 la cifra subio a 26.784 ha.</t>
  </si>
  <si>
    <t xml:space="preserve">
Atender los casos de mineria ilegal denunciadas ante la Corporacion.
</t>
  </si>
  <si>
    <t xml:space="preserve">
Atender denuncias  y Solicitar información a las alcaldías municipales de la jurisdicción respecto al desarrollo de actividades de minería ilegal identificadas en su respectiva jurisdicción.
</t>
  </si>
  <si>
    <t xml:space="preserve">
Oficios - Informes - actos administrativos
</t>
  </si>
  <si>
    <t>Afectacion del medio ambiente por la presencia de mineria ilegal en el departamente de Antioquia y baja eficiencia ede las acciones a cargo de las corporaciones se evidencia en el hecho de que la superficie afectada por la mineria ilegal ha aumentado en los ultimos años.  La CGR establecio del analisis de la informacion suministrada por el IDEAM que en el año 2012la mineria ilegal afecto 25.239 ha y que en el 2015 la cifra subio a 26.784 ha.</t>
  </si>
  <si>
    <t>Capacitaciones en identificación de actividades mineras ilegales y formación en competencias para la atención de las mismas a funcionarios de las alcaldías municipales.</t>
  </si>
  <si>
    <t>Capacitar  a funcionarios de las alcaldias municipales en la identificación de actividades mineras ilegales y formación en competencias para la atención de las mismas.</t>
  </si>
  <si>
    <t>Atención  de los casos de actividades de mineria ilegal   denunciados.</t>
  </si>
  <si>
    <t xml:space="preserve">Informes tecnicos-Actuaciones administrativas.
</t>
  </si>
  <si>
    <t xml:space="preserve">Han ingresado 31 quejas por mineria ilegal en el primer semestre, dandose el tramite que le corresponde en la atencion de quejas corporativas con el fin de evaluar  posibles afectaciones ambientales, de igual manera y de acuerdo al art. 21 del ley 1437 del 2011 se remite a cada autoridad municipal con el fin de que ellos actuen segun su competencia </t>
  </si>
  <si>
    <t>Hallazgo 8
Presunta incidencia disciplinaria</t>
  </si>
  <si>
    <t>Zonas excluibles de minería Ley 2 de 1959. De acuerdo con la información suministrada por la Autoridad Nacional de Licencias Ambientales (ANLA) y la Agencia Nacional de Minería, la CGR estableció que la corporacion otoró instrumento ambiewntal al Título minero H-7055005, cuyas áreas se encuentran dentro de las Reservas Central y Río Magdalena, declaradas mendiante la Ley Segunda de 1959.
Este hecho se funada en la no aplicacion de las normas relacionadas con las funciones de la corporacion y en no emplear las herramientas informáticas existentes que le permitan acceder a información gráfica actualizada.</t>
  </si>
  <si>
    <t>Deterioro ambiental al no atender las limitaciones que sobre el ejercicio de la actividad minera se han contemplado en el marco normativo vigente.</t>
  </si>
  <si>
    <t xml:space="preserve">Incorporar en el Sistema de Información Geográfica la información de la zonificación delimitada mediante la Resolución 1922 de 2013 y ordenamiento de la reserva forestal de la Ley 2 de 1959 y de aquellas áreas de exclusión minera.          </t>
  </si>
  <si>
    <t xml:space="preserve">1.  Publicar en la página Web de Cornare la zonificación y ordenamiento de la reserva forestal de la Ley 2 de 1959 y de aquellas áreas de exclusión minera.       
     </t>
  </si>
  <si>
    <t>Publicación</t>
  </si>
  <si>
    <t>En el sitio web  de la  Corporación  en el aplicativo del Geoportal  en la  dirección: http://190.14.231.74/MAPGISV5_WEB/mapa.jsp?app=1&amp;css=css/app.css&amp;nCookie=SessionCornare, se accede en la pestaña inferior al Grupo  de Bosques y Biodiversidad , finalmente al SIRAP, allí se puede observar el sistema de áreas protegidas de la Corporación donde se encuentran las áreas de exclusión minera y la Ley Segunda de 1959, en el anexo 1 , se allega evidencia gráfica de lo expuesto anteriormente.</t>
  </si>
  <si>
    <t xml:space="preserve">2. Elaborar terminos de referencia de los estudios de impacto ambiental minero anexo donde se superponga el area del titulo minero sobre el area de la reserva forestal de la Ley 2 de 1959 y de quellas areas de exclusion </t>
  </si>
  <si>
    <t xml:space="preserve">Documento </t>
  </si>
  <si>
    <t>La Corporación elaboró en el año 2013 (Anexo 2), los términos de referencia Sector de Minería (Adaptados del Ministerio de Ambiente Vivienda y Desarrollo Territorial), hoy Ministerio de Ambiente y Desarrollo Sostenible donde  en el Marco Normativo  se considera  Reserva  Forestal Protectora de Ley Segunda, con la finalidad de que los proyectos mineros objeto de licenciamiento ambiental una vez se obtengan su título minero, no desarrollen ningún tipo de actividad minera asociada  a los títulos mineros vigentes, en las áreas protegidas que han sido declaradas a nivel nacional por parte del Ministetio de Ambiente Sostenible y  las orden Regional declaradas  por la Corporación. Además uno de los requisitos para iniciar el trámite de licenciamiento es  el modelo de almacenamiento de datos geográficos  contenido en la metodología general para la presentación de estudios ambientales (Geodatabase),  establecido por medio de la Resolución 1415 del 2012 y  la Resolución 0188  de 2013, modificada por la Resolución 2182 del 26 de dicimbre de 2016, todas éstas expedidas por el Ministerio de Ambiente y Desarrollo  Sostenible, si éste requisito no se da inicio al trámite, éste instrumento permite visualizar éste tipo de restricciones ambientales.</t>
  </si>
  <si>
    <t xml:space="preserve">3. Realizar capacitación a los funcionarios del Sistema de Información Geográfica la información de la zonificación delimitada mediante la Resolución 1922 de 2013 y ordenamiento de la reserva forestal de la Ley 2 de 1959 y de aquellas áreas de exclusión minera.        </t>
  </si>
  <si>
    <t>Capacitación</t>
  </si>
  <si>
    <t xml:space="preserve">Se realiza capacitación a los funcionarios de la Corporación responsables del Sistema de Información Geográfica y el grupo de Minería de la Corporación , orientadas  a las áreas protegidas de Orden nacional y las de  regional  declaradas por la Corporación en las cuales se incluyen las áreas de exclusión minera, el dia 28 de junio de 2017 </t>
  </si>
  <si>
    <t>H1 -2014</t>
  </si>
  <si>
    <t>Medidas preventivas: Se pudo evidenciar que la Corporación en diferentes actos administrativos impone medidas preventivas de amonestación o inicia procesos administrativos sancionatorios de carácter ambiental y con cumplimientos parciales levanta la medida u ordena la cesación del procedimiento, tal como pudo observarse en los siguientes casos:  Auto 112-0320 del 14/08/2013 medida preventiva de amonestación por presunta violación al Municipio de San Francisco en los PSMV ;  Auto 112-0319 del 14/08/2013 impone medida preventiva de amonestación al municipio de Cocorná en el PSMV, Auto 134-0429 del 31/10/2013  inicia proceso administrativo de carácter ambiental y  Resolución 134-0017 del 23/02/2015  ordena la cesación de un procedimiento sancionatorio de carácter ambiental;  Auto 112-0460 del 15/10/2013  impone medida preventiva de amonestación al Municipio de Guarne en los PSMV y  Auto 112-0087 del 13/02/2014 levanta la medida preventiva; Auto 112-0140 del 9/05/2012 impone una medida preventiva a la empresa Salud y Sistemas S. A. E.S.P. y en informe técnico 112-0348 del 4/07/2012 recomienda levantar la medida preventiva.</t>
  </si>
  <si>
    <t xml:space="preserve">Debilidades de gestión jurídica frente a los hechos manifestados en los informes técnicos, lo que conlleva a que las sanciones no cumplan con su objetivo, las deficiencias no subsanadas continúen afectando la calidad de los recursos naturales y que el infractor haga caso omiso de las medidas. </t>
  </si>
  <si>
    <t xml:space="preserve">Identificar y priorizar dentro del plan control 2016, el impulso técnico y jurídico de los expedientes donde reposen medidas preventivas, así mismo a través de capacitaciones, fortalecer el conocimiento y correcta aplicación  a la imposición y levantamiento de medidas preventivas y en general del procedimiento sancionatorio ambiental.
</t>
  </si>
  <si>
    <t xml:space="preserve">Incluir en lineamientos de Plan Control 2016, como uno de los  criterios de priorización el control a medidas  preventivas impuestas por la Corporación; adicionalmente se programaran 
Jornadas de capacitación para los servidores publicos  en el tema de  imposición y levantamiento de medidas preventivas y procedimientos sancionatorio ambiental.
</t>
  </si>
  <si>
    <t xml:space="preserve">Lineamientos control y seguimiento 2016 - Plan control - jornadas de capacitación </t>
  </si>
  <si>
    <t xml:space="preserve">Se ejecutaron las acciones de mejora programadas. Se realizaron acciones de seguimiento que se incluye en el Plan control 2016;  complementario a esto se realizaron jornadas de capacitación en los siguientes temas: proceso administrativo sancionatorio para no abogados realizada el 16 de mayo  y el 24 de octubre;  en estas se se contro con la participacion de servidores publicos de Cornare;  Planes de Saneamiento y Manejo de Vertimientos realizada el 9 de junio de 2016, se conto con la participacion de administraciones municipales y empresas de servicios publicos. 
Inicio a procedimiento administrativo sancionatorio para los municipios de: Argelia, E.S.P Cocorná,E:S:P Rionegro, San Carlos,  San Francisco, Nariño.
Igualmente fueron impulsadas diferentes actuaciones sobre los PSMV. </t>
  </si>
  <si>
    <t>H8 -2014</t>
  </si>
  <si>
    <t>Vigencias Expiradas 2014: Durante la vigencia 2014 se expidieron 51 órdenes de pago -OP para realizar el giro presupuestal de contratos suscritos en la vigencia 2012, por valor de $720.345.535 utilizando la figura de “vigencias expiradas” la cual no se encuentra definida para tal fin, ni en el Acuerdo 163 de 2005 ni en el documento P-GF-01 Elaboración, Manejo y Administración del Presupuesto del Sistema de Gestión Integral -SGI. Adicionalmente, al cierre de la vigencia  quedaron compromisos reservados de las vigencias anteriores por girar (tienen CDP y RP pero no OP) por $2.441.651.259, que representan el 15% de la reserva apropiada, las cuales de acuerdo con la normatividad se entienden expiradas.</t>
  </si>
  <si>
    <t xml:space="preserve">Deficiencias de gestión en la ejecución del presupuesto de gastos que afectan la gestión y resultados y conllevan a que se estén ejecutando compromisos presupuéstales sin el debido soporte legal. </t>
  </si>
  <si>
    <t>Al termino de una vigencia fiscal, los certificados de disponibilidad presupuestal que no hayan amparado compromisos de gastos legalmente contraidos, serán fenecidos. Los certificados de disponibilidad que amparen compromisos de gastos legalmente contraidos pasarán a ser registros presupuestales, y en caso de que el objeto del gasto no se ejecute completamente dentro de la vigencia, pasarán a la proxima como reservas de apropiación. Las ordenes de pago que no alcancen a ser pagadas al termino de la vigencia fiscal, pasarán a la proxima como reservas de caja.</t>
  </si>
  <si>
    <t>Capacitacion a un grupo de servidores publicos de Cornare en Regimén Presupuestal.
Reporte de reservas y cuentas por pagar.</t>
  </si>
  <si>
    <t xml:space="preserve">Listado de asistencia
Reportes </t>
  </si>
  <si>
    <t xml:space="preserve">Seguimiento realizado desde la oficina de control interno a cuentas por pagar de contratos en proceso de liquidacion y a la ejecucion del presupuesto de reservas.
Asistencia de servidores publicos de la Unidad Financiera a capacitaciones en los siguientes temas:  VIII Congresos Nacional de Presupuesto Público con una intencidad de 30 horas,  Capacitacion en Marco Normativo para Entidades del Gobierno  con intensidad de 40 horas, Nuevo Marco Normativo pra Entidades de Gobierno -NIPCSP, 20 horas,  en cumplimiento del Plan Institucional de Capacitación 2016.   </t>
  </si>
  <si>
    <t>H10 -2014</t>
  </si>
  <si>
    <t>Centro de Atención y Valoración - CAV: La Corporación cuenta con el Centro de Atención, valoración- CAV de flora ubicado en el predio contiguo a la sede principal de Cornare en el Municipio de Santuario; si bien se cumple con las especificaciones técnicas para el almacenamiento de los productos maderables decomisados dentro de las instalaciones,  se evidenció que parte del material se encuentra en las afueras del centro, a la intemperie y algunos cubiertos con plásticos, sin los rótulos que lo identifiquen,</t>
  </si>
  <si>
    <t xml:space="preserve">Falta de gestión para la adecuada disposición final, lo  que no permite garantizar la cadena de custodia y puede conllevar al deterioro o  pérdida de la madera. </t>
  </si>
  <si>
    <t>Ampliación del CAV, para mejorar la capacidad de almacenamiento del material incautado.</t>
  </si>
  <si>
    <t xml:space="preserve">Gestion del proceso de contratacion para  mejorar la capacidad del CAV de Cornare.
</t>
  </si>
  <si>
    <t xml:space="preserve">Ampliación del  CAV </t>
  </si>
  <si>
    <t>Impulso de los tramite de donacion de material vegetal incautado de manera definitiva (convenios 001, 002, 003, 004 de 2016);  debida identificacion de los lotes incutados;  avance en la gestion contractual para ampliacion de la cubierta, solicitud al municipio de El Santuario de autorizacion para adecuacion de espacion en el CAV radicado 130-1238 abril 14 de 2016, Estudios previos  (etapa precontractual).
Contrato estatal de prestacion de servicios 244-2016 para almacenar, ordenar y adecuar material vegetal proveniente de decomiso preventivo ubicado en el Centro de almacenamiento de atencion y valoracion -CAV, ubicado en la Sede principal de Cornare en El Santuario.</t>
  </si>
  <si>
    <t>H11 D4  -2014</t>
  </si>
  <si>
    <t>Plantas de tratamiento aguas residuales: Según el informe Final "Estudio de la calidad fisicoquímica de las aguas residuales de la jurisdicción de Cornare", elaborado por la Universidad Católica de Oriente, contrato 172- 2013, entre los meses de septiembre de 2013 y junio de 2014 se monitorearon 48 plantas de tratamiento de agua residual en los parámetros: Demanda bioquímica de oxigeno -DB05 y en solidos suspendidos totales- SST, de las cuales 14 fueron plantas de tratamiento de aguas residuales municipales y 34 plantas de tratamiento de aguas residuales industriales (domesticas e i industriales), obteniendo los siguientes resultados:
Para las Plantas de tratamiento de aguas residuales industriales se encontró que 21 plantas equivalentes al 61,8% el porcentaje de remoción fue inferior al 80% para los parámetros evaluados y seis (6) que equivale al 17.6% cumplen con el porcentaje de remoción para uno de los parámetro considerados. No obstante la Corporación no ha tomado los correctivos necesarios para que los operadores subsanen las deficiencias en los sistemas de tratamiento.,</t>
  </si>
  <si>
    <t xml:space="preserve">Falta de seguimiento y control que genera impacto negativos sobre el medio ambiente, y puede conllevar al incumplimiento de las metas de carga contaminante global y a las metas individuales proyectadas por la Corporación para el quinquenio.  </t>
  </si>
  <si>
    <t>Dentro del plan control, en el año 2016 se continuará realizando control y seguimiento al funcionamiento de las PTARs, con los niveles de vertimiento en concentración (nueva norma) y el cumplimiento de las metas de carga.</t>
  </si>
  <si>
    <t xml:space="preserve">1. Evaluación de los informes de caracterización presentados por los usuarios.   
2. Visita y Monitoreo a usuarios de vertimiento priorizados.                                                 3. Incremento del Factor Regional a usuarios y/o tramos que incumplan con las metas de carga contaminante.             </t>
  </si>
  <si>
    <t>Plan control, informes técnicos, actuaciones jurídicas.</t>
  </si>
  <si>
    <t xml:space="preserve">Se ha avanzado en la elaboracion de informes técnicos de evaluación de caracterizaciones para el cobro de tasa retributiva y seguimiento a permisos de vertimientos,  visitas de seguimiento a las PTARS y la resolución para modificar el Factor regional que incide en el cobro de la T.R.  </t>
  </si>
  <si>
    <t>H12 D5 -2014</t>
  </si>
  <si>
    <t>Obras de captación y sistemas de medición: En las resoluciones que emite la Corporación que otorga la concesiones de agua se observa el requerimiento para las obras de captación y sistemas de medición de caudal que permita llevar registros periódicos para verificar el consumo de agua en cualquier momento por parte de la autoridad ambiental, en los expedientes: 11.02.6805; 11.2.3444R1; 05318.02.00161; 05318.02.16638; 05615.02.13498 no se evidencia que la Corporación haya verificado el cumplimiento de dicho requerimiento por parte de los usuarios</t>
  </si>
  <si>
    <t xml:space="preserve">Debilidades de control y seguimiento.  Situación que puede generar afectación al recurso hídrico, por cuanto no se esta garantizando control del volumen otorgado.  </t>
  </si>
  <si>
    <t>Realizar las actuaciones  de control y seguimiento ambiental a permisos de vertimiento de manera oportuna;  según lo planeado a través del Plan Control aprobado para el 2016,  herramienta definida por la Corporación para el  control técnico y jurídico a  los temas ambientales.</t>
  </si>
  <si>
    <t xml:space="preserve">Diseño e implementación de actividades ambientales y cronograma para el ejercicio del control y seguimiento técnico jurídica en cumplimiento del  Plan Control aprobado para el 2016   </t>
  </si>
  <si>
    <t>Visitas de control y seguimiento a los expedientes relacionados, los cuales se incluyen en el plan control 2016 de la dependencia respectiva, igualmente en el plan control se incluye el control al 100 % de la concesiones de agua de las ESP y a un % de acueductos veredales y de concesiones domesticas.
Avance en la revision de cada uno de los expedientes y soporte documental con cada una de las actuaciones realizadas (informe tecnico, auto, resolucion).</t>
  </si>
  <si>
    <t>H13 D6 -2014</t>
  </si>
  <si>
    <t>Control y seguimiento expediente 053180216638 y 053760409992: Expedientes 053180216638 Concesión de aguas: A septiembre de 2015 en el expediente 053180216638  no se evidencian visitas de seguimiento y verificación por parte de la Corporación a los requerimientos formulados por la autoridad ambiental, incumplimiento que se pudo constatar en visita realizada por los auditores y funcionarios de la corporación, Además, se evidenció que aun el usuario no ha tramitado el permiso de vertimiento exigido, sin que a la fecha la Corporación lo haya requerido o en su defecto lo haya sancionado por incumplimiento.
Expediente 053760409992 Vertimientos: En visita a las instalaciones del floricultivo realizada por el grupo de la CGR con la funcionarios de la Corporación durante la tercera semana del mes de septiembre del año 2015, se evidenció que las recomendaciones dadas por la corporación en los informes  técnicos (131-0365  de 2013, 131-0022 de 2014, 131-0642 de 2015) aún no han sido acatada en su totalidad por la empresa.</t>
  </si>
  <si>
    <t xml:space="preserve">Deficiencias de control y seguimiento, a lo exigido por la autoridad ambiental, lo que puede generar que se capte un mayor volumen de agua otorgado que no permita garantizar el caudal ecológico de la fuente.  </t>
  </si>
  <si>
    <t xml:space="preserve">Visitas de control y seguimiento en cumplimiento del plan control 2016, igualmente en el plan control se incluye el control al 100 % de la concesiones de agua de las ESP y a un % de acueductos veredales y de concesiones domésticas, así como a los permisos de vertimientos .
Se realizaron diferentes actuaciones, tales como: visita de cys en plan control 2016,  evaluación de información de informe de caracterización del año 2015 y se recomienda acoger la información presentada; revision documental del  expediente y continuidad en las acciones de control y seguimiento por parte de la oficina de Crecimiento Verde. </t>
  </si>
  <si>
    <t>H14 D7 -2014</t>
  </si>
  <si>
    <t>Vigencia de concesiones: Mediante Resolución 39-0118 del 1 de marzo de 1999, la Corporación otorga concesión de agua para uso doméstico y agropecuario con un caudal de 0.096 L/s y una duración de 10 años.  Igualmente, con la Resolución 131-0316 del 16 de abril de 2007 la Corporación otorga concesión de aguas para uso domésticos con un caudal de 0.016 L/s, y duración de cinco años.  En dichas resoluciones se establece que la vigencia es prorrogable a solicitud del interesado, dentro del último año de vigencia de esta resolución.  
En la actualidad las  concesiones se encuentran vencidas desde los años 2011 y 2012, respectivamente.  Sin embargo, en los expedientes no reposa soportes de visitas de verificación por parte de la Corporación si aún el usuario está haciendo uso de la concesión.</t>
  </si>
  <si>
    <t xml:space="preserve">Debilidades de control y seguimiento, lo que afecta la imagen institucional y genera incertidumbre en cuanto a la afectación del recurso natural, lo que no permite a la Corporación la toma de decisiones en materia de políticas, regulación, gestión y planificación.  </t>
  </si>
  <si>
    <t>Realizar las actuaciones  de control y seguimiento ambiental a concesiones de manera oportuna;  según lo planeado a través del Plan Control aprobado para el 2016,  herramienta definida por la Corporación para el  control técnico y jurídico a  los temas ambientales.</t>
  </si>
  <si>
    <t>Diseño e implementación de actividades ambientales y cronograma para el ejercicio del control y seguimiento técnico jurídica en cumplimiento del  Plan Control aprobado para el 2016  .</t>
  </si>
  <si>
    <t>Revision al expediente  053180216638. 
Adicionalmente se verificaran las resoluciones con las vigencias de los permisos para hacer los requerimientos respectivos como parte del control y seguimiento. Actuaciones de control y seguimiento registradas en el Plan control vigencias 2015 y 2016,  Informe tecnico CS-131-0792-2016  del 01 de junio de 2016.</t>
  </si>
  <si>
    <t>H17 D10 -2014</t>
  </si>
  <si>
    <t xml:space="preserve">Expediente 11.10.0892 Tratamiento Residuos Peligrosos: En el expediente correspondiente a la empresa Salud y Sistemas Ambientales para la recolección, transporte, tratamiento, incineración y disposición final de residuos sólidos y líquidos, se evidenció:
No obstante las actuaciones de la Corporación, mediante radicado SCQ 131-0005-2015 Especial del 21/07/2015 se recibe queja ambiental por contaminación por humos y olores fuertes a químicos, situación evaluada  por la Corporación en informe técnico 112-1667 del 31/08/2015.  El informe sugiere a la oficina jurídica para que requiera a la empresa para que dé cumplimiento a lo requerido en el artículo segundo de la resolución que otorga el permiso en donde se indicaba que era de inmediato cumplimiento.
En visita realizada en la tercera semana de septiembre por la Contraloría con funcionarios de la Corporación se pudo evidenciar que la empresa ha dado cumplimiento parcial a los requerimientos, no obstante el plazo para el cumplimiento de los requerimientos encontrarse vencido. En el momento de la visita el horno no se encontraba en funcionamiento, no se han instalado los controles de operación requeridos, además se evidenció material disperso en sitios no apropiados y sin las medidas de almacenamiento
</t>
  </si>
  <si>
    <t xml:space="preserve">Deficiencias de gestión administrativa y jurídica al permitir la desatención a los requerimientos  y a la no aplicación de las sanciones dispuestas en la Resolución 1433 de 2004, conllevando al manejo inadecuado de los residuos peligrosos y hospitalarios y a la afectación de los recursos naturales y a la salud de la población.  </t>
  </si>
  <si>
    <t xml:space="preserve">Identificar y priorizar dentro del plan control, el impulso técnico y jurídico de estos expedientes; así mismo a través de capacitaciones, fortalecer el conocimiento y correcta aplicación de lo relativo a la imposición y levantamiento de medidas preventivas y en general del procedimiento sancionatorio ambiental.
</t>
  </si>
  <si>
    <t xml:space="preserve">Proyecto a priorizar dentro del plan control del año 2016.
Jornadas de capacitación  en tema de  imposición y levantamiento de medidas preventivas y procedimientos sancionatorio ambiental.
</t>
  </si>
  <si>
    <t>Plan control - listado asistencia</t>
  </si>
  <si>
    <t xml:space="preserve">Mediante  la Resolución 112-0525-2016 del 17 de febrero de 2016 se resuelve recurso de reposición   y se confirma en todos sus apartes la Resolución 112-4965-2015.
Mediante la Resolución 112-2464-2016 del 27 de Mayo de 2016, se niega la solicitud del oficio 1311621  del 30 de Marzo de 2016 sobre la apertura y reactivación  del establecimiento  y de las actividades. 
Jornadas de capacitación en proceso administrativo sancionatorio para no abogados, realizadas el 16 de mayo y el 24 de octubre de 2016.
</t>
  </si>
  <si>
    <t>H18 D11 -2014</t>
  </si>
  <si>
    <t xml:space="preserve">Parques lineales: Se suscribió el convenio Interadministrativo Cornare- Municipio de Rionegro 117-2014, con el objeto “Reducción del riesgo de inundación, recuperación de la ronda hídrica y mejoramiento del espacio público en la zona urbana del Municipio, mediante la construcción de un parque lineal” por un valor de $3.298.984.115 de los cuales Cornare aporte $2.499.860.214. 
En la salida de campo por parte de la Contraloría con un funcionario de la Corporación, a la llanura de Inundación del Municipio de Rionegro, se pudo evidenciar en los siguientes sitios: Puente Éxito y Patinodromo que se están desarrollando obras que hacen parte de la construcción del parque lineal, con distancias inferiores a tres (3) metros de la ribera del rio.  Además,  en los expedientes del convenio no se evidencia estudios y diseños técnicos en donde se planteen las acciones  preventivas, de control o de mitigación a los daños que pudieran generarse en el evento de invadirse la ronda hídrica.  </t>
  </si>
  <si>
    <t xml:space="preserve">Deficiencias de gestión administrativa en la  planeación ya que no se consideraron en ella las recomendaciones dadas en los estudios, lo que no garantiza la conservación del ecosistema e interfiere con la dinámica natural del cauce, lo que pone en riesgo  las inversiones y  la seguridad  de la comunidad. 
</t>
  </si>
  <si>
    <t xml:space="preserve">Priorizar actuaciones de control y seguimiento, aunque al proceso se le ha venido haciendo seguimiento desde el año 2011;  en varias oportunidades como lo demuestra el expediente 056150312516  (en el cual se impuso medida preventiva) Cornare ha intervenido obligando al municipio a ajustar los diseños que respeten la mancha de inundación correspondiente al Tr=100 año y se cumpla a cabalidad el acuerdo ambiental 251 de 2011. </t>
  </si>
  <si>
    <t>Plan control - Informes técnicos y  actuaciones jurídicas.</t>
  </si>
  <si>
    <t xml:space="preserve">Se efectuó recorrido de control y seguimiento a proyectos urbanísticos con los funcionarios de la Secretaria de Planeacion, Habitat y la empresa de Servicios del municipio de Rionegro.
En reunión del CIT, se hizo socializacion y capacitación a los municipios de la subregión Valles en relacion con el acuerdo 265/2011, dada la coyuntura de cambios de administración municipal. 
Igualmente se realizaron capacitaciones:  el 10 de junio de 2016 se realizo capacitacion a funcionarios del Municipio de Rionegro en  rondas hídricas (acuerdos 251, 265 de 2011 y en Proceso Administrativo Sancionatorio de Caracter Ambiental) y a servidores públicos de Cornare en proceso administrativo sancionatorio para no abogados (mayo 16 y octubre 24 de 2016.  </t>
  </si>
  <si>
    <t>H19 -2014</t>
  </si>
  <si>
    <t xml:space="preserve">Formulación Plan de Ordenamiento y Manejo de Cuencas –POMCA: Mediante el Acuerdo 307 del 24 de abril de 2014, la Corporación para la Línea Estratégica No. 3 “Información, planificación y ordenamiento ambiental del territorio”, Programa: “Planificación y Ordenamiento Ambiental Regional”, Proyecto: Formulación, implementación y seguimiento de instrumentos y lineamientos de planificación ambiental, modificó la meta, así: “Apoyo en la formulación de los planes de ordenación y manejo de las cuentas priorizadas por el Ministerio de Ambiente y Desarrollo Sostenible- MADS de la jurisdicción de Cornare y cuencas compartidas”. 
- A la fecha de la variación de la meta (24 de abril de 2014) reportaba un porcentaje de avance físico a diciembre de 2013 del 9%,  frente a un avance del 43% en tiempo del PAT 2012- 2015. 
</t>
  </si>
  <si>
    <t xml:space="preserve">Debilidades de gestión administrativa, situación que conllevó al incumplimiento de las metas formuladas por el Ministerio en la Política Nacional para la Gestión Integral del Recurso Hídrico en marzo del año 2010, tendiente a mejorar el conocimiento de la oferta y la demanda del recurso hídrico y constituir a las cuencas hidrográficas en el instrumento fundamental de la planificación y ordenamiento ambiental del territorio, prevenir la contaminación y mejorar la calidad del agua; además de promover el uso eficiente del agua, con las consecuentes afectaciones que esto trae a la cuenca hidrográfica.  </t>
  </si>
  <si>
    <t>Cornare tiene priorizadas 5 cuencas de la región y 3 cuencas mas, compartidas con CORANTIOQUIA Y COPRPOCALDAS.</t>
  </si>
  <si>
    <t xml:space="preserve">Avance  de la fase de aprestamiento.                              Publicación de los avisos para realización de los cinco consejos de cuenca en el periódico el Mundo el 22 de noviembre de 2015,  en la página Web de CORNARE y en las carteleras de las Direcciones Regionales </t>
  </si>
  <si>
    <t>informe avance fase de aprestamiento/  avisos publicados</t>
  </si>
  <si>
    <t xml:space="preserve">Suscripción Contrato 164/2015 con el Consorcio POMCAS Oriente Antioqueño para la formulación de los 5 POMCA que lidera la Corporación.
Desarrollo y aprobación de la Fese de Aprestamiento para las 5 cuencas.
Conformación de 5 Consejos de Cuenca, aprobación de reglamentos internos y eleccion de presidente y secretario.
Presentación de resultados por componentes de la fase de dieganostico a los expertos de las corporaciones que hacen parte de la Comisión Conjunta.
Enlace POMCAS: http://www.cornare.gov.co/component/content/article/182-corporativo/division-socioambiental/pomcas/formulacion/514-formulacion-de-planes-de-ordenacion-y-manejo-de-cuencas-hidrograficas-pomcas.
</t>
  </si>
  <si>
    <t>H20 D12 -2014</t>
  </si>
  <si>
    <t xml:space="preserve">Llanura de inundación Municipio de Rionegro: En salida de campo de la Contraloría con un funcionario de la Corporación por la llanura de Inundación del Municipio de Rionegro, en el sitio con coordenadas planas X= 853904, Y= 1171652, Z= 2100, en donde actualmente se están construyendo varios proyectos urbanísticos tales como Campus y Lotus, se pudo evidenciar intervención de la llanura de inundación, con llenos de material.  Se indagó con la Corporación y a la fecha no se identificaron actuaciones asociadas a trámites ante la autoridad ambiental.  </t>
  </si>
  <si>
    <t xml:space="preserve">Deficiencias de control y seguimiento, lo que no garantiza la conservación del ecosistema e interfiere con la dinámica natural del cauce.  </t>
  </si>
  <si>
    <t xml:space="preserve">Priorizar las   actuaciones de control y seguimiento, ya que el área donde actualmente se desarrollan los proyecto Lotus y Campus I y II, fueron objeto de Plan Parcial, el cual se declaró concertado a través de la resolución 112-7128 del 19 de diciembre del año 2011 y con la firma del protocolo de concertación el día 19 de diciembre del mismo año; esta información se ubica en el expediente del Plan de Ordenamiento Territorial del municipio de Rionegro 20.20.0008-A. Por otra parte, en esta área, en inmediaciones de la Urbanización Los Llanos, se tiene impuesta una medida preventiva de suspensión de actividades 131-0498-2014  (expediente 056153319807) dada la realización de llenos sobre los retiros al Río Negro. </t>
  </si>
  <si>
    <t xml:space="preserve">Se efectuó recorrido de control y seguimiento a proyectos urbanísticos con los funcionarios de la Secretaria de Planeacion, Habitat y la empresa de Servicios del municipio de Rionegro.
En reunión del CIT, se hizo socializacion y capacitación a los municipios de la subregión Valles en relacion con el acuerdo 265/2011, dada la coyuntura de cambios de administración municipal. 
En reunión del CIT, se hizo socializacion y capacitación a los municipios de la subregión Valles en relacion con el acuerdo 265/2011, dada la coyuntura de cambios de administración municipal. 
Igualmente se realizaron capacitaciones:  el 10 de junio de 2016 dirigida a funcionarios del Municipio de Rionegro en  rondas hídricas (acuerdos 251, 265 de 2011 y en Proceso Administrativo Sancionatorio de Caracter Ambiental) y a servidores públicos de Cornare en proceso administrativo sancionatorio para no abogados (mayo 16 y octubre 24 de 2016).  
</t>
  </si>
  <si>
    <t>H24 -2014</t>
  </si>
  <si>
    <t>Impacto Proyectos Gestión del Riesgo: En la Estrategia 3 “Información, Planeación y Ordenamiento Ambiental del Territorio” , Programa “Gestión  del Riesgo y Cambio Climático”, se formuló el  Proyecto Apoyo interinstitucional para la gestión integral de eventos generados por materiales peligroso el cual tenía entre otras la meta de“, Estructuración de una red interinstitucional para la atención integral de eventos generados por material peligrosos (MATPEL) -Según Informe de Gestión 2014, se realizaron eventos de los cuales no se evidenciaron los reportes de cumplimiento.</t>
  </si>
  <si>
    <t>Deficiencias de control y seguimiento al resultado de las acciones por parte de la Corporación; lo que puede conllevar a que las personas favorecidas con el Proyecto no reciban los beneficios pactados, se paguen actividades no ejecutadas y no se logre el impacto esperado</t>
  </si>
  <si>
    <t>Desde la Subdirección de Planeación se darán los lineamientos para la presentación de los informes de gestión, seguimiento al Plan Operativo y al Plan de Acción; a fin de que la información reportada sea integral.</t>
  </si>
  <si>
    <t>Elaborar comunicación interna con lineamientos y hacer la socialización de la misma.</t>
  </si>
  <si>
    <t>Comunicación</t>
  </si>
  <si>
    <t>Esta actividad se ejecuta con recursos propios de CORNARE (personal, salones, auditorios, convocatorias, operativos entre otros)  corresponderán  a actividades y  talleres que se realizan con funcionarios de la corporación, dirigidos a diferentes públicos.</t>
  </si>
  <si>
    <t>H25 -2014</t>
  </si>
  <si>
    <t>Formato de Asistencia: En las listas de asistencia de los eventos que respaldan la ejecución de las metas del Programa  “Gestión del Riesgo y Cambio Climático” vigencia de 2014, se evidenció: Que no se diligenciaron los Ítem Consecutivo, Dependencia Responsable, Número de Convocados, Usuario Responsable, Hora de Inicio y de terminación, en los eventos: Acompañamiento a Consejos Municipales realizado el 14 de enero de 2014; Cambio Climático realizado en 28 julio de 2014 y Zonificación, zonas urbanas  realizado el 18 de marzo de 2014; En algunos listados no se diligenció con exactitud el sitio donde se desarrolló la actividad y en ninguno de los eventos realizados se dejó evidencia de los logros alcanzados y las listas de asistencia no fueron firmadas por los capacitadores o ponentes.</t>
  </si>
  <si>
    <t>Falta de control y seguimiento a las actividades realizadas, lo que no permite tener certeza del cumplimiento de las metas y del impacto  logrado en cada uno de los eventos realizados.</t>
  </si>
  <si>
    <t>Diligenciar correctamente cada uno de los ítems que contiene el formato F-SG-11 Registro de asistencia a eventos: Consecutivo, Dependencia Responsable, Número de Convocados, Usuario Responsable, Hora de Inicio y de terminación por  parte de los capacitadores.</t>
  </si>
  <si>
    <t>Formato F-SG-11 Registro de asistencia a eventos, con  ítems: Consecutivo, Dependencia Responsable, Número de Convocados, Usuario Responsable, Hora de Inicio y de terminación diligenciados en forma correcta y oportuna.</t>
  </si>
  <si>
    <t>Formato F-SG-11 Registro de asistencia a eventos</t>
  </si>
  <si>
    <t>Se vienen diligenciando completamente los formatos de asistencia establecidos.</t>
  </si>
  <si>
    <t>H26 -2014</t>
  </si>
  <si>
    <t>Soportes de actividades: La eficacia del Plan de Acción Corporativo se verifica a través de los informes de control y seguimiento al cumplimiento de las diferentes estrategias, programas y proyectos; apoyados en los indicadores de medición establecidos para cada una de sus metas. 
En Estrategia 3 Información, Planeación y Ordenamiento Ambiental del Territorio,  Programa Gestión  del Riesgo y Cambio Climático, la Corporación en la vigencia de 2014, ejecuto siete (7) proyectos, sin embargo no existen informes de control y seguimiento a las actividades realizadas, solo se anexan registros  fotográficos.</t>
  </si>
  <si>
    <t xml:space="preserve">Deficiencia de  control  y seguimiento en la ejecución de los proyectos, lo que no permite tener certeza del cumplimiento de las metas y  el impacto de los proyectos en las comunidades.
</t>
  </si>
  <si>
    <t>Se realizaran informe y/o acta del evento o talleres de capacitación además de realizar  la evaluación del capacitador quien realizo  el evento relacionado con el programa  “Gestión del Riesgo y Cambio Climático” por las personas capacitadas.</t>
  </si>
  <si>
    <t>Realización de capacitaciones  y talleres en diferentes Municipios de la Jurisdicción CORNARE donde los asistentes son: Entes territoriales, miembros de Juntas de Acción Comunal, Juntas Administradoras de Acueductos, Sectores Productivos y comunidad en general.</t>
  </si>
  <si>
    <t>Talleres realizados</t>
  </si>
  <si>
    <t>FILA_39</t>
  </si>
  <si>
    <t>FILA_40</t>
  </si>
  <si>
    <t>FILA_41</t>
  </si>
  <si>
    <t>FILA_42</t>
  </si>
  <si>
    <t>FILA_43</t>
  </si>
  <si>
    <t>FILA_44</t>
  </si>
  <si>
    <t>FILA_45</t>
  </si>
</sst>
</file>

<file path=xl/styles.xml><?xml version="1.0" encoding="utf-8"?>
<styleSheet xmlns="http://schemas.openxmlformats.org/spreadsheetml/2006/main">
  <numFmts count="2">
    <numFmt numFmtId="164" formatCode="yyyy/mm/dd"/>
    <numFmt numFmtId="165" formatCode="yyyy\-mm\-dd;@"/>
  </numFmts>
  <fonts count="8">
    <font>
      <sz val="11"/>
      <color indexed="8"/>
      <name val="Calibri"/>
      <family val="2"/>
      <scheme val="minor"/>
    </font>
    <font>
      <b/>
      <sz val="11"/>
      <color indexed="9"/>
      <name val="Calibri"/>
      <family val="2"/>
    </font>
    <font>
      <b/>
      <sz val="11"/>
      <color indexed="8"/>
      <name val="Calibri"/>
      <family val="2"/>
    </font>
    <font>
      <sz val="12"/>
      <color indexed="8"/>
      <name val="Calibri"/>
      <family val="2"/>
      <scheme val="minor"/>
    </font>
    <font>
      <b/>
      <sz val="12"/>
      <color indexed="8"/>
      <name val="Calibri"/>
      <family val="2"/>
      <scheme val="minor"/>
    </font>
    <font>
      <sz val="12"/>
      <name val="Calibri"/>
      <family val="2"/>
      <scheme val="minor"/>
    </font>
    <font>
      <b/>
      <sz val="12"/>
      <color rgb="FF000000"/>
      <name val="Calibri"/>
      <family val="2"/>
      <scheme val="minor"/>
    </font>
    <font>
      <b/>
      <sz val="11"/>
      <color indexed="8"/>
      <name val="Calibri"/>
      <family val="2"/>
      <scheme val="minor"/>
    </font>
  </fonts>
  <fills count="6">
    <fill>
      <patternFill patternType="none"/>
    </fill>
    <fill>
      <patternFill patternType="gray125"/>
    </fill>
    <fill>
      <patternFill patternType="solid">
        <fgColor indexed="54"/>
      </patternFill>
    </fill>
    <fill>
      <patternFill patternType="solid">
        <fgColor indexed="9"/>
      </patternFill>
    </fill>
    <fill>
      <patternFill patternType="none">
        <fgColor indexed="11"/>
      </patternFill>
    </fill>
    <fill>
      <patternFill patternType="solid">
        <fgColor theme="7" tint="0.59999389629810485"/>
        <bgColor indexed="64"/>
      </patternFill>
    </fill>
  </fills>
  <borders count="6">
    <border>
      <left/>
      <right/>
      <top/>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dotted">
        <color indexed="8"/>
      </left>
      <right style="dotted">
        <color indexed="8"/>
      </right>
      <top style="double">
        <color indexed="8"/>
      </top>
      <bottom style="dotted">
        <color indexed="8"/>
      </bottom>
      <diagonal/>
    </border>
    <border>
      <left style="dotted">
        <color indexed="8"/>
      </left>
      <right style="dotted">
        <color indexed="8"/>
      </right>
      <top style="dotted">
        <color indexed="8"/>
      </top>
      <bottom style="dotted">
        <color indexed="8"/>
      </bottom>
      <diagonal/>
    </border>
    <border>
      <left style="dotted">
        <color indexed="8"/>
      </left>
      <right style="dotted">
        <color indexed="8"/>
      </right>
      <top style="dotted">
        <color indexed="8"/>
      </top>
      <bottom style="double">
        <color indexed="8"/>
      </bottom>
      <diagonal/>
    </border>
  </borders>
  <cellStyleXfs count="1">
    <xf numFmtId="0" fontId="0" fillId="0" borderId="0"/>
  </cellStyleXfs>
  <cellXfs count="40">
    <xf numFmtId="0" fontId="0" fillId="0" borderId="0" xfId="0"/>
    <xf numFmtId="0" fontId="1" fillId="2" borderId="1" xfId="0" applyFont="1" applyFill="1" applyBorder="1" applyAlignment="1">
      <alignment horizontal="center" vertical="center"/>
    </xf>
    <xf numFmtId="164" fontId="2" fillId="3" borderId="2" xfId="0" applyNumberFormat="1" applyFont="1" applyFill="1" applyBorder="1" applyAlignment="1">
      <alignment horizontal="center" vertical="center"/>
    </xf>
    <xf numFmtId="0" fontId="3" fillId="3" borderId="3" xfId="0" applyFont="1" applyFill="1" applyBorder="1" applyAlignment="1" applyProtection="1">
      <alignment horizontal="justify" vertical="center" wrapText="1"/>
      <protection locked="0"/>
    </xf>
    <xf numFmtId="0" fontId="4" fillId="3" borderId="3" xfId="0" applyFont="1" applyFill="1" applyBorder="1" applyAlignment="1" applyProtection="1">
      <alignment horizontal="center" vertical="center" wrapText="1"/>
      <protection locked="0"/>
    </xf>
    <xf numFmtId="0" fontId="3" fillId="3" borderId="3" xfId="0" applyFont="1" applyFill="1" applyBorder="1" applyAlignment="1" applyProtection="1">
      <alignment horizontal="center" vertical="center" wrapText="1"/>
      <protection locked="0"/>
    </xf>
    <xf numFmtId="164" fontId="3" fillId="3" borderId="3" xfId="0" applyNumberFormat="1" applyFont="1" applyFill="1" applyBorder="1" applyAlignment="1" applyProtection="1">
      <alignment horizontal="center" vertical="center" wrapText="1"/>
      <protection locked="0"/>
    </xf>
    <xf numFmtId="3" fontId="3" fillId="3" borderId="3" xfId="0" applyNumberFormat="1" applyFont="1" applyFill="1" applyBorder="1" applyAlignment="1" applyProtection="1">
      <alignment horizontal="center" vertical="center" wrapText="1"/>
      <protection locked="0"/>
    </xf>
    <xf numFmtId="0" fontId="3" fillId="3" borderId="4" xfId="0" applyFont="1" applyFill="1" applyBorder="1" applyAlignment="1" applyProtection="1">
      <alignment horizontal="justify" vertical="center" wrapText="1"/>
      <protection locked="0"/>
    </xf>
    <xf numFmtId="0" fontId="4" fillId="3" borderId="4" xfId="0" applyFont="1" applyFill="1" applyBorder="1" applyAlignment="1" applyProtection="1">
      <alignment horizontal="center" vertical="center" wrapText="1"/>
      <protection locked="0"/>
    </xf>
    <xf numFmtId="0" fontId="3" fillId="3" borderId="4" xfId="0" applyFont="1" applyFill="1" applyBorder="1" applyAlignment="1" applyProtection="1">
      <alignment horizontal="center" vertical="center" wrapText="1"/>
      <protection locked="0"/>
    </xf>
    <xf numFmtId="164" fontId="3" fillId="3" borderId="4" xfId="0" applyNumberFormat="1" applyFont="1" applyFill="1" applyBorder="1" applyAlignment="1" applyProtection="1">
      <alignment horizontal="center" vertical="center" wrapText="1"/>
      <protection locked="0"/>
    </xf>
    <xf numFmtId="3" fontId="3" fillId="3" borderId="4" xfId="0" applyNumberFormat="1" applyFont="1" applyFill="1" applyBorder="1" applyAlignment="1" applyProtection="1">
      <alignment horizontal="center" vertical="center" wrapText="1"/>
      <protection locked="0"/>
    </xf>
    <xf numFmtId="0" fontId="5" fillId="3" borderId="4" xfId="0" applyFont="1" applyFill="1" applyBorder="1" applyAlignment="1" applyProtection="1">
      <alignment horizontal="justify" vertical="center" wrapText="1"/>
      <protection locked="0"/>
    </xf>
    <xf numFmtId="0" fontId="6" fillId="0" borderId="4" xfId="0" applyFont="1" applyBorder="1" applyAlignment="1">
      <alignment horizontal="center" vertical="center"/>
    </xf>
    <xf numFmtId="0" fontId="4" fillId="0" borderId="4" xfId="0" applyFont="1" applyBorder="1" applyAlignment="1">
      <alignment horizontal="center" vertical="center"/>
    </xf>
    <xf numFmtId="0" fontId="4" fillId="3" borderId="4" xfId="0" applyFont="1" applyFill="1" applyBorder="1" applyAlignment="1" applyProtection="1">
      <alignment horizontal="justify" vertical="center" wrapText="1"/>
      <protection locked="0"/>
    </xf>
    <xf numFmtId="0" fontId="3" fillId="0" borderId="4" xfId="0" applyFont="1" applyBorder="1" applyAlignment="1">
      <alignment horizontal="justify" vertical="center"/>
    </xf>
    <xf numFmtId="0" fontId="3" fillId="0" borderId="4" xfId="0" applyFont="1" applyBorder="1" applyAlignment="1">
      <alignment horizontal="justify" vertical="center" wrapText="1"/>
    </xf>
    <xf numFmtId="0" fontId="0" fillId="0" borderId="4" xfId="0" applyBorder="1" applyAlignment="1">
      <alignment horizontal="justify" vertical="center" wrapText="1"/>
    </xf>
    <xf numFmtId="9" fontId="5" fillId="3" borderId="4" xfId="0" applyNumberFormat="1" applyFont="1" applyFill="1" applyBorder="1" applyAlignment="1" applyProtection="1">
      <alignment horizontal="center" vertical="center" wrapText="1"/>
      <protection locked="0"/>
    </xf>
    <xf numFmtId="164" fontId="5" fillId="3" borderId="4" xfId="0" applyNumberFormat="1" applyFont="1" applyFill="1" applyBorder="1" applyAlignment="1" applyProtection="1">
      <alignment horizontal="center" vertical="center" wrapText="1"/>
      <protection locked="0"/>
    </xf>
    <xf numFmtId="9" fontId="3" fillId="3" borderId="4" xfId="0" applyNumberFormat="1" applyFont="1" applyFill="1" applyBorder="1" applyAlignment="1" applyProtection="1">
      <alignment horizontal="center" vertical="center" wrapText="1"/>
      <protection locked="0"/>
    </xf>
    <xf numFmtId="0" fontId="7" fillId="5" borderId="4" xfId="0" applyFont="1" applyFill="1" applyBorder="1" applyAlignment="1">
      <alignment horizontal="center" vertical="center" wrapText="1"/>
    </xf>
    <xf numFmtId="0" fontId="0" fillId="3" borderId="4" xfId="0" applyFill="1" applyBorder="1" applyAlignment="1" applyProtection="1">
      <alignment horizontal="justify" vertical="center" wrapText="1"/>
      <protection locked="0"/>
    </xf>
    <xf numFmtId="0" fontId="0" fillId="0" borderId="4" xfId="0" applyBorder="1" applyAlignment="1">
      <alignment horizontal="center" vertical="center" wrapText="1"/>
    </xf>
    <xf numFmtId="165" fontId="0" fillId="0" borderId="4" xfId="0" applyNumberFormat="1" applyBorder="1" applyAlignment="1">
      <alignment horizontal="center" vertical="center" wrapText="1"/>
    </xf>
    <xf numFmtId="3" fontId="0" fillId="0" borderId="4" xfId="0" applyNumberFormat="1" applyBorder="1" applyAlignment="1">
      <alignment horizontal="center" vertical="center" wrapText="1"/>
    </xf>
    <xf numFmtId="0" fontId="0" fillId="4" borderId="2" xfId="0" applyFill="1" applyBorder="1" applyAlignment="1" applyProtection="1">
      <alignment horizontal="justify" vertical="center" wrapText="1"/>
      <protection locked="0"/>
    </xf>
    <xf numFmtId="0" fontId="0" fillId="0" borderId="4" xfId="0" applyNumberFormat="1" applyBorder="1" applyAlignment="1">
      <alignment horizontal="justify" vertical="center" wrapText="1"/>
    </xf>
    <xf numFmtId="0" fontId="7" fillId="0" borderId="4" xfId="0" applyFont="1" applyBorder="1" applyAlignment="1">
      <alignment horizontal="center" vertical="center" wrapText="1"/>
    </xf>
    <xf numFmtId="0" fontId="3" fillId="3" borderId="5" xfId="0" applyFont="1" applyFill="1" applyBorder="1" applyAlignment="1" applyProtection="1">
      <alignment horizontal="justify" vertical="center" wrapText="1"/>
      <protection locked="0"/>
    </xf>
    <xf numFmtId="0" fontId="7" fillId="0" borderId="5" xfId="0" applyFont="1" applyBorder="1" applyAlignment="1">
      <alignment horizontal="center" vertical="center" wrapText="1"/>
    </xf>
    <xf numFmtId="0" fontId="0" fillId="0" borderId="5" xfId="0" applyBorder="1" applyAlignment="1">
      <alignment horizontal="justify" vertical="center" wrapText="1"/>
    </xf>
    <xf numFmtId="0" fontId="0" fillId="0" borderId="5" xfId="0" applyBorder="1" applyAlignment="1">
      <alignment horizontal="center" vertical="center" wrapText="1"/>
    </xf>
    <xf numFmtId="164" fontId="3" fillId="3" borderId="5" xfId="0" applyNumberFormat="1" applyFont="1" applyFill="1" applyBorder="1" applyAlignment="1" applyProtection="1">
      <alignment horizontal="center" vertical="center" wrapText="1"/>
      <protection locked="0"/>
    </xf>
    <xf numFmtId="3" fontId="3" fillId="3" borderId="5" xfId="0" applyNumberFormat="1" applyFont="1" applyFill="1" applyBorder="1" applyAlignment="1" applyProtection="1">
      <alignment horizontal="center" vertical="center" wrapText="1"/>
      <protection locked="0"/>
    </xf>
    <xf numFmtId="0" fontId="1" fillId="2" borderId="1" xfId="0" applyFont="1" applyFill="1" applyBorder="1" applyAlignment="1">
      <alignment horizontal="center" vertical="center" wrapText="1"/>
    </xf>
    <xf numFmtId="0" fontId="1" fillId="2" borderId="1" xfId="0" applyFont="1" applyFill="1" applyBorder="1" applyAlignment="1">
      <alignment horizontal="center" vertical="center"/>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1</xdr:row>
      <xdr:rowOff>193304</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IV351004"/>
  <sheetViews>
    <sheetView tabSelected="1" topLeftCell="B1" zoomScale="70" zoomScaleNormal="70" workbookViewId="0">
      <selection activeCell="G11" sqref="G11"/>
    </sheetView>
  </sheetViews>
  <sheetFormatPr baseColWidth="10" defaultColWidth="9.140625" defaultRowHeight="15"/>
  <cols>
    <col min="2" max="2" width="16" customWidth="1"/>
    <col min="3" max="3" width="27" customWidth="1"/>
    <col min="4" max="4" width="21" customWidth="1"/>
    <col min="5" max="5" width="30" customWidth="1"/>
    <col min="6" max="6" width="24" customWidth="1"/>
    <col min="7" max="7" width="22" customWidth="1"/>
    <col min="8" max="8" width="31" customWidth="1"/>
    <col min="9" max="9" width="36" customWidth="1"/>
    <col min="10" max="10" width="47" customWidth="1"/>
    <col min="11" max="11" width="35" customWidth="1"/>
    <col min="12" max="12" width="40" customWidth="1"/>
    <col min="13" max="13" width="36" customWidth="1"/>
    <col min="14" max="14" width="46" customWidth="1"/>
    <col min="15" max="15" width="54.28515625" customWidth="1"/>
    <col min="17" max="256" width="8" hidden="1"/>
  </cols>
  <sheetData>
    <row r="1" spans="1:15" ht="30">
      <c r="B1" s="37" t="s">
        <v>0</v>
      </c>
      <c r="C1" s="1">
        <v>53</v>
      </c>
      <c r="D1" s="37" t="s">
        <v>1</v>
      </c>
    </row>
    <row r="2" spans="1:15" ht="45">
      <c r="B2" s="37" t="s">
        <v>2</v>
      </c>
      <c r="C2" s="1">
        <v>400</v>
      </c>
      <c r="D2" s="37" t="s">
        <v>3</v>
      </c>
    </row>
    <row r="3" spans="1:15">
      <c r="B3" s="37" t="s">
        <v>4</v>
      </c>
      <c r="C3" s="1">
        <v>1</v>
      </c>
    </row>
    <row r="4" spans="1:15">
      <c r="B4" s="37" t="s">
        <v>5</v>
      </c>
      <c r="C4" s="1">
        <v>103</v>
      </c>
    </row>
    <row r="5" spans="1:15">
      <c r="B5" s="37" t="s">
        <v>6</v>
      </c>
      <c r="C5" s="2">
        <v>42916</v>
      </c>
    </row>
    <row r="6" spans="1:15">
      <c r="B6" s="37" t="s">
        <v>7</v>
      </c>
      <c r="C6" s="1">
        <v>6</v>
      </c>
      <c r="D6" s="1" t="s">
        <v>8</v>
      </c>
    </row>
    <row r="8" spans="1:15">
      <c r="A8" s="1" t="s">
        <v>9</v>
      </c>
      <c r="B8" s="38" t="s">
        <v>10</v>
      </c>
      <c r="C8" s="39"/>
      <c r="D8" s="39"/>
      <c r="E8" s="39"/>
      <c r="F8" s="39"/>
      <c r="G8" s="39"/>
      <c r="H8" s="39"/>
      <c r="I8" s="39"/>
      <c r="J8" s="39"/>
      <c r="K8" s="39"/>
      <c r="L8" s="39"/>
      <c r="M8" s="39"/>
      <c r="N8" s="39"/>
      <c r="O8" s="39"/>
    </row>
    <row r="9" spans="1:15">
      <c r="C9" s="1">
        <v>4</v>
      </c>
      <c r="D9" s="1">
        <v>8</v>
      </c>
      <c r="E9" s="1">
        <v>12</v>
      </c>
      <c r="F9" s="1">
        <v>16</v>
      </c>
      <c r="G9" s="1">
        <v>20</v>
      </c>
      <c r="H9" s="1">
        <v>24</v>
      </c>
      <c r="I9" s="1">
        <v>28</v>
      </c>
      <c r="J9" s="1">
        <v>31</v>
      </c>
      <c r="K9" s="1">
        <v>32</v>
      </c>
      <c r="L9" s="1">
        <v>36</v>
      </c>
      <c r="M9" s="1">
        <v>40</v>
      </c>
      <c r="N9" s="1">
        <v>44</v>
      </c>
      <c r="O9" s="1">
        <v>48</v>
      </c>
    </row>
    <row r="10" spans="1:15" ht="15.75" thickBot="1">
      <c r="C10" s="1" t="s">
        <v>11</v>
      </c>
      <c r="D10" s="1" t="s">
        <v>12</v>
      </c>
      <c r="E10" s="1" t="s">
        <v>13</v>
      </c>
      <c r="F10" s="1" t="s">
        <v>14</v>
      </c>
      <c r="G10" s="1" t="s">
        <v>15</v>
      </c>
      <c r="H10" s="1" t="s">
        <v>16</v>
      </c>
      <c r="I10" s="1" t="s">
        <v>17</v>
      </c>
      <c r="J10" s="1" t="s">
        <v>18</v>
      </c>
      <c r="K10" s="1" t="s">
        <v>19</v>
      </c>
      <c r="L10" s="1" t="s">
        <v>20</v>
      </c>
      <c r="M10" s="1" t="s">
        <v>21</v>
      </c>
      <c r="N10" s="1" t="s">
        <v>22</v>
      </c>
      <c r="O10" s="1" t="s">
        <v>23</v>
      </c>
    </row>
    <row r="11" spans="1:15" ht="189" customHeight="1" thickTop="1" thickBot="1">
      <c r="A11" s="1">
        <v>1</v>
      </c>
      <c r="B11" t="s">
        <v>24</v>
      </c>
      <c r="C11" s="3" t="s">
        <v>26</v>
      </c>
      <c r="D11" s="4" t="s">
        <v>27</v>
      </c>
      <c r="E11" s="3" t="s">
        <v>28</v>
      </c>
      <c r="F11" s="3" t="s">
        <v>29</v>
      </c>
      <c r="G11" s="3" t="s">
        <v>30</v>
      </c>
      <c r="H11" s="3" t="s">
        <v>31</v>
      </c>
      <c r="I11" s="3" t="s">
        <v>32</v>
      </c>
      <c r="J11" s="5">
        <v>1</v>
      </c>
      <c r="K11" s="6">
        <v>42723</v>
      </c>
      <c r="L11" s="6">
        <v>43099</v>
      </c>
      <c r="M11" s="7">
        <f t="shared" ref="M11:M30" si="0">+(L11-K11)/7</f>
        <v>53.714285714285715</v>
      </c>
      <c r="N11" s="5">
        <v>1</v>
      </c>
      <c r="O11" s="3" t="s">
        <v>33</v>
      </c>
    </row>
    <row r="12" spans="1:15" ht="221.25" thickTop="1">
      <c r="A12" s="1">
        <v>2</v>
      </c>
      <c r="B12" t="s">
        <v>34</v>
      </c>
      <c r="C12" s="8" t="s">
        <v>26</v>
      </c>
      <c r="D12" s="9" t="s">
        <v>71</v>
      </c>
      <c r="E12" s="8" t="s">
        <v>72</v>
      </c>
      <c r="F12" s="8" t="s">
        <v>73</v>
      </c>
      <c r="G12" s="8" t="s">
        <v>74</v>
      </c>
      <c r="H12" s="8" t="s">
        <v>31</v>
      </c>
      <c r="I12" s="8" t="s">
        <v>32</v>
      </c>
      <c r="J12" s="10">
        <v>1</v>
      </c>
      <c r="K12" s="11">
        <v>42723</v>
      </c>
      <c r="L12" s="11">
        <v>43099</v>
      </c>
      <c r="M12" s="12">
        <f t="shared" si="0"/>
        <v>53.714285714285715</v>
      </c>
      <c r="N12" s="5">
        <v>0.8</v>
      </c>
      <c r="O12" s="13" t="s">
        <v>75</v>
      </c>
    </row>
    <row r="13" spans="1:15" ht="362.25">
      <c r="A13" s="1">
        <v>3</v>
      </c>
      <c r="B13" t="s">
        <v>35</v>
      </c>
      <c r="C13" s="8" t="s">
        <v>26</v>
      </c>
      <c r="D13" s="9" t="s">
        <v>76</v>
      </c>
      <c r="E13" s="8" t="s">
        <v>77</v>
      </c>
      <c r="F13" s="8" t="s">
        <v>78</v>
      </c>
      <c r="G13" s="8" t="s">
        <v>74</v>
      </c>
      <c r="H13" s="8" t="s">
        <v>31</v>
      </c>
      <c r="I13" s="8" t="s">
        <v>32</v>
      </c>
      <c r="J13" s="10">
        <v>1</v>
      </c>
      <c r="K13" s="11">
        <v>42723</v>
      </c>
      <c r="L13" s="11">
        <v>43099</v>
      </c>
      <c r="M13" s="12">
        <f t="shared" si="0"/>
        <v>53.714285714285715</v>
      </c>
      <c r="N13" s="10">
        <v>1</v>
      </c>
      <c r="O13" s="13" t="s">
        <v>79</v>
      </c>
    </row>
    <row r="14" spans="1:15" ht="236.25">
      <c r="A14" s="1">
        <v>4</v>
      </c>
      <c r="B14" t="s">
        <v>36</v>
      </c>
      <c r="C14" s="8" t="s">
        <v>26</v>
      </c>
      <c r="D14" s="9" t="s">
        <v>76</v>
      </c>
      <c r="E14" s="8" t="s">
        <v>80</v>
      </c>
      <c r="F14" s="8" t="s">
        <v>78</v>
      </c>
      <c r="G14" s="8" t="s">
        <v>74</v>
      </c>
      <c r="H14" s="8" t="s">
        <v>31</v>
      </c>
      <c r="I14" s="8" t="s">
        <v>32</v>
      </c>
      <c r="J14" s="10">
        <v>1</v>
      </c>
      <c r="K14" s="11">
        <v>42723</v>
      </c>
      <c r="L14" s="11">
        <v>43099</v>
      </c>
      <c r="M14" s="12">
        <f t="shared" si="0"/>
        <v>53.714285714285715</v>
      </c>
      <c r="N14" s="10">
        <v>1</v>
      </c>
      <c r="O14" s="13" t="s">
        <v>81</v>
      </c>
    </row>
    <row r="15" spans="1:15" ht="220.5">
      <c r="A15" s="1">
        <v>5</v>
      </c>
      <c r="B15" t="s">
        <v>37</v>
      </c>
      <c r="C15" s="8" t="s">
        <v>26</v>
      </c>
      <c r="D15" s="9" t="s">
        <v>76</v>
      </c>
      <c r="E15" s="8" t="s">
        <v>82</v>
      </c>
      <c r="F15" s="8" t="s">
        <v>78</v>
      </c>
      <c r="G15" s="8" t="s">
        <v>74</v>
      </c>
      <c r="H15" s="8" t="s">
        <v>31</v>
      </c>
      <c r="I15" s="8" t="s">
        <v>32</v>
      </c>
      <c r="J15" s="10">
        <v>1</v>
      </c>
      <c r="K15" s="11">
        <v>42723</v>
      </c>
      <c r="L15" s="11">
        <v>43099</v>
      </c>
      <c r="M15" s="12">
        <f t="shared" si="0"/>
        <v>53.714285714285715</v>
      </c>
      <c r="N15" s="10">
        <v>1</v>
      </c>
      <c r="O15" s="13" t="s">
        <v>83</v>
      </c>
    </row>
    <row r="16" spans="1:15" ht="409.5">
      <c r="A16" s="1">
        <v>6</v>
      </c>
      <c r="B16" t="s">
        <v>38</v>
      </c>
      <c r="C16" s="8" t="s">
        <v>26</v>
      </c>
      <c r="D16" s="14" t="s">
        <v>84</v>
      </c>
      <c r="E16" s="8" t="s">
        <v>85</v>
      </c>
      <c r="F16" s="8" t="s">
        <v>86</v>
      </c>
      <c r="G16" s="8" t="s">
        <v>87</v>
      </c>
      <c r="H16" s="8" t="s">
        <v>88</v>
      </c>
      <c r="I16" s="8" t="s">
        <v>89</v>
      </c>
      <c r="J16" s="10">
        <v>1</v>
      </c>
      <c r="K16" s="11">
        <v>42736</v>
      </c>
      <c r="L16" s="11">
        <v>43099</v>
      </c>
      <c r="M16" s="12">
        <f t="shared" si="0"/>
        <v>51.857142857142854</v>
      </c>
      <c r="N16" s="10">
        <v>0.8</v>
      </c>
      <c r="O16" s="13" t="s">
        <v>90</v>
      </c>
    </row>
    <row r="17" spans="1:15" ht="267.75">
      <c r="A17" s="1">
        <v>7</v>
      </c>
      <c r="B17" t="s">
        <v>39</v>
      </c>
      <c r="C17" s="8" t="s">
        <v>26</v>
      </c>
      <c r="D17" s="15" t="s">
        <v>91</v>
      </c>
      <c r="E17" s="16" t="s">
        <v>92</v>
      </c>
      <c r="F17" s="8" t="s">
        <v>93</v>
      </c>
      <c r="G17" s="13" t="s">
        <v>94</v>
      </c>
      <c r="H17" s="13" t="s">
        <v>95</v>
      </c>
      <c r="I17" s="8" t="s">
        <v>96</v>
      </c>
      <c r="J17" s="10">
        <v>1</v>
      </c>
      <c r="K17" s="11">
        <v>42736</v>
      </c>
      <c r="L17" s="11">
        <v>43099</v>
      </c>
      <c r="M17" s="12">
        <f t="shared" si="0"/>
        <v>51.857142857142854</v>
      </c>
      <c r="N17" s="10">
        <v>0.5</v>
      </c>
      <c r="O17" s="8" t="s">
        <v>97</v>
      </c>
    </row>
    <row r="18" spans="1:15" ht="409.5">
      <c r="A18" s="1">
        <v>8</v>
      </c>
      <c r="B18" t="s">
        <v>40</v>
      </c>
      <c r="C18" s="8" t="s">
        <v>26</v>
      </c>
      <c r="D18" s="15" t="s">
        <v>98</v>
      </c>
      <c r="E18" s="8" t="s">
        <v>99</v>
      </c>
      <c r="F18" s="17" t="s">
        <v>100</v>
      </c>
      <c r="G18" s="8" t="s">
        <v>101</v>
      </c>
      <c r="H18" s="8" t="s">
        <v>102</v>
      </c>
      <c r="I18" s="8" t="s">
        <v>103</v>
      </c>
      <c r="J18" s="10">
        <v>1</v>
      </c>
      <c r="K18" s="11">
        <v>42736</v>
      </c>
      <c r="L18" s="11">
        <v>42855</v>
      </c>
      <c r="M18" s="12">
        <f t="shared" si="0"/>
        <v>17</v>
      </c>
      <c r="N18" s="10">
        <v>1</v>
      </c>
      <c r="O18" s="8" t="s">
        <v>104</v>
      </c>
    </row>
    <row r="19" spans="1:15" ht="409.5">
      <c r="A19" s="1">
        <v>9</v>
      </c>
      <c r="B19" t="s">
        <v>41</v>
      </c>
      <c r="C19" s="8" t="s">
        <v>26</v>
      </c>
      <c r="D19" s="15" t="s">
        <v>105</v>
      </c>
      <c r="E19" s="8" t="s">
        <v>106</v>
      </c>
      <c r="F19" s="8" t="s">
        <v>107</v>
      </c>
      <c r="G19" s="8" t="s">
        <v>108</v>
      </c>
      <c r="H19" s="8" t="s">
        <v>109</v>
      </c>
      <c r="I19" s="8" t="s">
        <v>110</v>
      </c>
      <c r="J19" s="10">
        <v>1</v>
      </c>
      <c r="K19" s="11">
        <v>42736</v>
      </c>
      <c r="L19" s="11">
        <v>42916</v>
      </c>
      <c r="M19" s="12">
        <f t="shared" si="0"/>
        <v>25.714285714285715</v>
      </c>
      <c r="N19" s="10">
        <v>1</v>
      </c>
      <c r="O19" s="8" t="s">
        <v>111</v>
      </c>
    </row>
    <row r="20" spans="1:15" ht="409.5">
      <c r="A20" s="1">
        <v>10</v>
      </c>
      <c r="B20" t="s">
        <v>42</v>
      </c>
      <c r="C20" s="8" t="s">
        <v>26</v>
      </c>
      <c r="D20" s="15" t="s">
        <v>112</v>
      </c>
      <c r="E20" s="8" t="s">
        <v>113</v>
      </c>
      <c r="F20" s="8" t="s">
        <v>114</v>
      </c>
      <c r="G20" s="8" t="s">
        <v>115</v>
      </c>
      <c r="H20" s="8" t="s">
        <v>116</v>
      </c>
      <c r="I20" s="8" t="s">
        <v>110</v>
      </c>
      <c r="J20" s="10">
        <v>1</v>
      </c>
      <c r="K20" s="11">
        <v>42736</v>
      </c>
      <c r="L20" s="11">
        <v>43099</v>
      </c>
      <c r="M20" s="12">
        <f t="shared" si="0"/>
        <v>51.857142857142854</v>
      </c>
      <c r="N20" s="10">
        <v>1</v>
      </c>
      <c r="O20" s="13" t="s">
        <v>117</v>
      </c>
    </row>
    <row r="21" spans="1:15" ht="409.5">
      <c r="A21" s="1">
        <v>11</v>
      </c>
      <c r="B21" t="s">
        <v>43</v>
      </c>
      <c r="C21" s="8" t="s">
        <v>26</v>
      </c>
      <c r="D21" s="15" t="s">
        <v>118</v>
      </c>
      <c r="E21" s="8" t="s">
        <v>119</v>
      </c>
      <c r="F21" s="13" t="s">
        <v>120</v>
      </c>
      <c r="G21" s="13" t="s">
        <v>94</v>
      </c>
      <c r="H21" s="13" t="s">
        <v>95</v>
      </c>
      <c r="I21" s="8" t="s">
        <v>96</v>
      </c>
      <c r="J21" s="10">
        <v>1</v>
      </c>
      <c r="K21" s="11">
        <v>42736</v>
      </c>
      <c r="L21" s="11">
        <v>43099</v>
      </c>
      <c r="M21" s="12">
        <f t="shared" si="0"/>
        <v>51.857142857142854</v>
      </c>
      <c r="N21" s="10">
        <v>0.75</v>
      </c>
      <c r="O21" s="13" t="s">
        <v>121</v>
      </c>
    </row>
    <row r="22" spans="1:15" ht="409.5">
      <c r="A22" s="1">
        <v>12</v>
      </c>
      <c r="B22" t="s">
        <v>44</v>
      </c>
      <c r="C22" s="8" t="s">
        <v>26</v>
      </c>
      <c r="D22" s="15" t="s">
        <v>122</v>
      </c>
      <c r="E22" s="18" t="s">
        <v>123</v>
      </c>
      <c r="F22" s="8" t="s">
        <v>124</v>
      </c>
      <c r="G22" s="8" t="s">
        <v>108</v>
      </c>
      <c r="H22" s="8" t="s">
        <v>109</v>
      </c>
      <c r="I22" s="8" t="s">
        <v>110</v>
      </c>
      <c r="J22" s="10">
        <v>1</v>
      </c>
      <c r="K22" s="11">
        <v>42736</v>
      </c>
      <c r="L22" s="11">
        <v>42916</v>
      </c>
      <c r="M22" s="12">
        <f t="shared" si="0"/>
        <v>25.714285714285715</v>
      </c>
      <c r="N22" s="10">
        <v>1</v>
      </c>
      <c r="O22" s="8" t="s">
        <v>125</v>
      </c>
    </row>
    <row r="23" spans="1:15" ht="299.25">
      <c r="A23" s="1">
        <v>13</v>
      </c>
      <c r="B23" t="s">
        <v>45</v>
      </c>
      <c r="C23" s="8" t="s">
        <v>26</v>
      </c>
      <c r="D23" s="15" t="s">
        <v>126</v>
      </c>
      <c r="E23" s="18" t="s">
        <v>127</v>
      </c>
      <c r="F23" s="8" t="s">
        <v>128</v>
      </c>
      <c r="G23" s="8" t="s">
        <v>129</v>
      </c>
      <c r="H23" s="8" t="s">
        <v>130</v>
      </c>
      <c r="I23" s="8" t="s">
        <v>131</v>
      </c>
      <c r="J23" s="10">
        <v>1</v>
      </c>
      <c r="K23" s="11">
        <v>42736</v>
      </c>
      <c r="L23" s="11">
        <v>43099</v>
      </c>
      <c r="M23" s="12">
        <f t="shared" si="0"/>
        <v>51.857142857142854</v>
      </c>
      <c r="N23" s="10">
        <v>1</v>
      </c>
      <c r="O23" s="8" t="s">
        <v>132</v>
      </c>
    </row>
    <row r="24" spans="1:15" ht="236.25">
      <c r="A24" s="1">
        <v>14</v>
      </c>
      <c r="B24" t="s">
        <v>46</v>
      </c>
      <c r="C24" s="8" t="s">
        <v>26</v>
      </c>
      <c r="D24" s="15" t="s">
        <v>133</v>
      </c>
      <c r="E24" s="18" t="s">
        <v>134</v>
      </c>
      <c r="F24" s="8" t="s">
        <v>135</v>
      </c>
      <c r="G24" s="13" t="s">
        <v>94</v>
      </c>
      <c r="H24" s="13" t="s">
        <v>95</v>
      </c>
      <c r="I24" s="8" t="s">
        <v>96</v>
      </c>
      <c r="J24" s="10">
        <v>1</v>
      </c>
      <c r="K24" s="11">
        <v>42736</v>
      </c>
      <c r="L24" s="11">
        <v>43099</v>
      </c>
      <c r="M24" s="12">
        <f t="shared" si="0"/>
        <v>51.857142857142854</v>
      </c>
      <c r="N24" s="10">
        <v>0.8</v>
      </c>
      <c r="O24" s="8" t="s">
        <v>136</v>
      </c>
    </row>
    <row r="25" spans="1:15" ht="330.75">
      <c r="A25" s="1">
        <v>15</v>
      </c>
      <c r="B25" t="s">
        <v>47</v>
      </c>
      <c r="C25" s="8" t="s">
        <v>26</v>
      </c>
      <c r="D25" s="15" t="s">
        <v>137</v>
      </c>
      <c r="E25" s="18" t="s">
        <v>138</v>
      </c>
      <c r="F25" s="8" t="s">
        <v>139</v>
      </c>
      <c r="G25" s="8" t="s">
        <v>140</v>
      </c>
      <c r="H25" s="19" t="s">
        <v>141</v>
      </c>
      <c r="I25" s="8" t="s">
        <v>110</v>
      </c>
      <c r="J25" s="10">
        <v>1</v>
      </c>
      <c r="K25" s="11">
        <v>42736</v>
      </c>
      <c r="L25" s="11">
        <v>42916</v>
      </c>
      <c r="M25" s="12">
        <f t="shared" si="0"/>
        <v>25.714285714285715</v>
      </c>
      <c r="N25" s="10">
        <v>1</v>
      </c>
      <c r="O25" s="8" t="s">
        <v>125</v>
      </c>
    </row>
    <row r="26" spans="1:15" ht="315">
      <c r="A26" s="1">
        <v>16</v>
      </c>
      <c r="B26" t="s">
        <v>48</v>
      </c>
      <c r="C26" s="8" t="s">
        <v>26</v>
      </c>
      <c r="D26" s="15" t="s">
        <v>142</v>
      </c>
      <c r="E26" s="8" t="s">
        <v>143</v>
      </c>
      <c r="F26" s="8" t="s">
        <v>144</v>
      </c>
      <c r="G26" s="8" t="s">
        <v>145</v>
      </c>
      <c r="H26" s="8" t="s">
        <v>146</v>
      </c>
      <c r="I26" s="8" t="s">
        <v>147</v>
      </c>
      <c r="J26" s="10">
        <v>1</v>
      </c>
      <c r="K26" s="11">
        <v>42705</v>
      </c>
      <c r="L26" s="11">
        <v>42794</v>
      </c>
      <c r="M26" s="12">
        <f t="shared" si="0"/>
        <v>12.714285714285714</v>
      </c>
      <c r="N26" s="10">
        <v>1</v>
      </c>
      <c r="O26" s="8" t="s">
        <v>148</v>
      </c>
    </row>
    <row r="27" spans="1:15" ht="409.5">
      <c r="A27" s="1">
        <v>17</v>
      </c>
      <c r="B27" t="s">
        <v>49</v>
      </c>
      <c r="C27" s="8" t="s">
        <v>26</v>
      </c>
      <c r="D27" s="15" t="s">
        <v>149</v>
      </c>
      <c r="E27" s="8" t="s">
        <v>150</v>
      </c>
      <c r="F27" s="8" t="s">
        <v>151</v>
      </c>
      <c r="G27" s="13" t="s">
        <v>152</v>
      </c>
      <c r="H27" s="13" t="s">
        <v>153</v>
      </c>
      <c r="I27" s="13" t="s">
        <v>154</v>
      </c>
      <c r="J27" s="20">
        <v>1</v>
      </c>
      <c r="K27" s="21">
        <v>42693</v>
      </c>
      <c r="L27" s="11">
        <v>42916</v>
      </c>
      <c r="M27" s="12">
        <f t="shared" si="0"/>
        <v>31.857142857142858</v>
      </c>
      <c r="N27" s="22">
        <v>1</v>
      </c>
      <c r="O27" s="8" t="s">
        <v>155</v>
      </c>
    </row>
    <row r="28" spans="1:15" ht="252">
      <c r="A28" s="1">
        <v>18</v>
      </c>
      <c r="B28" t="s">
        <v>50</v>
      </c>
      <c r="C28" s="8" t="s">
        <v>26</v>
      </c>
      <c r="D28" s="15" t="s">
        <v>156</v>
      </c>
      <c r="E28" s="8" t="s">
        <v>157</v>
      </c>
      <c r="F28" s="8" t="s">
        <v>158</v>
      </c>
      <c r="G28" s="8" t="s">
        <v>159</v>
      </c>
      <c r="H28" s="8" t="s">
        <v>160</v>
      </c>
      <c r="I28" s="19" t="s">
        <v>161</v>
      </c>
      <c r="J28" s="10">
        <v>1</v>
      </c>
      <c r="K28" s="11">
        <v>42736</v>
      </c>
      <c r="L28" s="11">
        <v>42855</v>
      </c>
      <c r="M28" s="12">
        <f t="shared" si="0"/>
        <v>17</v>
      </c>
      <c r="N28" s="10">
        <v>1</v>
      </c>
      <c r="O28" s="8" t="s">
        <v>162</v>
      </c>
    </row>
    <row r="29" spans="1:15" ht="315">
      <c r="A29" s="1">
        <v>19</v>
      </c>
      <c r="B29" t="s">
        <v>51</v>
      </c>
      <c r="C29" s="8" t="s">
        <v>26</v>
      </c>
      <c r="D29" s="15" t="s">
        <v>163</v>
      </c>
      <c r="E29" s="8" t="s">
        <v>164</v>
      </c>
      <c r="F29" s="8" t="s">
        <v>165</v>
      </c>
      <c r="G29" s="8" t="s">
        <v>166</v>
      </c>
      <c r="H29" s="8" t="s">
        <v>167</v>
      </c>
      <c r="I29" s="8" t="s">
        <v>168</v>
      </c>
      <c r="J29" s="10">
        <v>1</v>
      </c>
      <c r="K29" s="11">
        <v>42693</v>
      </c>
      <c r="L29" s="11">
        <v>42734</v>
      </c>
      <c r="M29" s="12">
        <f t="shared" si="0"/>
        <v>5.8571428571428568</v>
      </c>
      <c r="N29" s="10">
        <v>1</v>
      </c>
      <c r="O29" s="8" t="s">
        <v>169</v>
      </c>
    </row>
    <row r="30" spans="1:15" ht="378">
      <c r="A30" s="1">
        <v>20</v>
      </c>
      <c r="B30" t="s">
        <v>52</v>
      </c>
      <c r="C30" s="8" t="s">
        <v>26</v>
      </c>
      <c r="D30" s="15" t="s">
        <v>170</v>
      </c>
      <c r="E30" s="8" t="s">
        <v>171</v>
      </c>
      <c r="F30" s="17" t="s">
        <v>172</v>
      </c>
      <c r="G30" s="8" t="s">
        <v>173</v>
      </c>
      <c r="H30" s="8" t="s">
        <v>174</v>
      </c>
      <c r="I30" s="8" t="s">
        <v>175</v>
      </c>
      <c r="J30" s="10">
        <v>1</v>
      </c>
      <c r="K30" s="11">
        <v>42675</v>
      </c>
      <c r="L30" s="11">
        <v>42734</v>
      </c>
      <c r="M30" s="12">
        <f t="shared" si="0"/>
        <v>8.4285714285714288</v>
      </c>
      <c r="N30" s="10">
        <v>1</v>
      </c>
      <c r="O30" s="8" t="s">
        <v>176</v>
      </c>
    </row>
    <row r="31" spans="1:15" ht="285">
      <c r="A31" s="1">
        <v>21</v>
      </c>
      <c r="B31" t="s">
        <v>53</v>
      </c>
      <c r="C31" s="8" t="s">
        <v>26</v>
      </c>
      <c r="D31" s="23" t="s">
        <v>177</v>
      </c>
      <c r="E31" s="24" t="s">
        <v>178</v>
      </c>
      <c r="F31" s="19" t="s">
        <v>179</v>
      </c>
      <c r="G31" s="19" t="s">
        <v>180</v>
      </c>
      <c r="H31" s="19" t="s">
        <v>181</v>
      </c>
      <c r="I31" s="19" t="s">
        <v>182</v>
      </c>
      <c r="J31" s="25">
        <v>1</v>
      </c>
      <c r="K31" s="26">
        <v>42705</v>
      </c>
      <c r="L31" s="26">
        <v>42916</v>
      </c>
      <c r="M31" s="27">
        <v>30.142857142857142</v>
      </c>
      <c r="N31" s="25">
        <v>1</v>
      </c>
      <c r="O31" s="19" t="s">
        <v>183</v>
      </c>
    </row>
    <row r="32" spans="1:15" ht="285">
      <c r="A32" s="1">
        <v>22</v>
      </c>
      <c r="B32" t="s">
        <v>54</v>
      </c>
      <c r="C32" s="8" t="s">
        <v>26</v>
      </c>
      <c r="D32" s="23" t="s">
        <v>177</v>
      </c>
      <c r="E32" s="24" t="s">
        <v>184</v>
      </c>
      <c r="F32" s="19" t="s">
        <v>179</v>
      </c>
      <c r="G32" s="19" t="s">
        <v>180</v>
      </c>
      <c r="H32" s="19" t="s">
        <v>185</v>
      </c>
      <c r="I32" s="19" t="s">
        <v>186</v>
      </c>
      <c r="J32" s="25">
        <v>1</v>
      </c>
      <c r="K32" s="26">
        <v>42705</v>
      </c>
      <c r="L32" s="26">
        <v>42916</v>
      </c>
      <c r="M32" s="27">
        <v>30.142857142857142</v>
      </c>
      <c r="N32" s="25">
        <v>1</v>
      </c>
      <c r="O32" s="19" t="s">
        <v>187</v>
      </c>
    </row>
    <row r="33" spans="1:15" ht="360">
      <c r="A33" s="1">
        <v>23</v>
      </c>
      <c r="B33" t="s">
        <v>55</v>
      </c>
      <c r="C33" s="8" t="s">
        <v>26</v>
      </c>
      <c r="D33" s="23" t="s">
        <v>188</v>
      </c>
      <c r="E33" s="24" t="s">
        <v>189</v>
      </c>
      <c r="F33" s="19" t="s">
        <v>190</v>
      </c>
      <c r="G33" s="19" t="s">
        <v>191</v>
      </c>
      <c r="H33" s="19" t="s">
        <v>192</v>
      </c>
      <c r="I33" s="19" t="s">
        <v>193</v>
      </c>
      <c r="J33" s="25">
        <v>1</v>
      </c>
      <c r="K33" s="26">
        <v>42705</v>
      </c>
      <c r="L33" s="26">
        <v>42916</v>
      </c>
      <c r="M33" s="27">
        <v>30.142857142857142</v>
      </c>
      <c r="N33" s="25">
        <v>1</v>
      </c>
      <c r="O33" s="19" t="s">
        <v>194</v>
      </c>
    </row>
    <row r="34" spans="1:15" ht="360">
      <c r="A34" s="1">
        <v>24</v>
      </c>
      <c r="B34" t="s">
        <v>56</v>
      </c>
      <c r="C34" s="8" t="s">
        <v>26</v>
      </c>
      <c r="D34" s="23" t="s">
        <v>188</v>
      </c>
      <c r="E34" s="24" t="s">
        <v>189</v>
      </c>
      <c r="F34" s="19" t="s">
        <v>190</v>
      </c>
      <c r="G34" s="19" t="s">
        <v>191</v>
      </c>
      <c r="H34" s="19" t="s">
        <v>195</v>
      </c>
      <c r="I34" s="19" t="s">
        <v>182</v>
      </c>
      <c r="J34" s="25">
        <v>1</v>
      </c>
      <c r="K34" s="26">
        <v>42705</v>
      </c>
      <c r="L34" s="26">
        <v>42916</v>
      </c>
      <c r="M34" s="27">
        <v>30.142857142857142</v>
      </c>
      <c r="N34" s="25">
        <v>0.2</v>
      </c>
      <c r="O34" s="19" t="s">
        <v>196</v>
      </c>
    </row>
    <row r="35" spans="1:15" ht="360">
      <c r="A35" s="1">
        <v>25</v>
      </c>
      <c r="B35" t="s">
        <v>57</v>
      </c>
      <c r="C35" s="8" t="s">
        <v>26</v>
      </c>
      <c r="D35" s="23" t="s">
        <v>188</v>
      </c>
      <c r="E35" s="24" t="s">
        <v>189</v>
      </c>
      <c r="F35" s="19" t="s">
        <v>190</v>
      </c>
      <c r="G35" s="19" t="s">
        <v>191</v>
      </c>
      <c r="H35" s="19" t="s">
        <v>197</v>
      </c>
      <c r="I35" s="19" t="s">
        <v>198</v>
      </c>
      <c r="J35" s="25">
        <v>1</v>
      </c>
      <c r="K35" s="26">
        <v>42705</v>
      </c>
      <c r="L35" s="26">
        <v>42916</v>
      </c>
      <c r="M35" s="27">
        <v>30.142857142857142</v>
      </c>
      <c r="N35" s="25">
        <v>1</v>
      </c>
      <c r="O35" s="19" t="s">
        <v>194</v>
      </c>
    </row>
    <row r="36" spans="1:15" ht="409.5">
      <c r="A36" s="1">
        <v>26</v>
      </c>
      <c r="B36" t="s">
        <v>58</v>
      </c>
      <c r="C36" s="8" t="s">
        <v>26</v>
      </c>
      <c r="D36" s="23" t="s">
        <v>199</v>
      </c>
      <c r="E36" s="24" t="s">
        <v>200</v>
      </c>
      <c r="F36" s="19" t="s">
        <v>201</v>
      </c>
      <c r="G36" s="19" t="s">
        <v>202</v>
      </c>
      <c r="H36" s="19" t="s">
        <v>203</v>
      </c>
      <c r="I36" s="19" t="s">
        <v>204</v>
      </c>
      <c r="J36" s="25">
        <v>1</v>
      </c>
      <c r="K36" s="26">
        <v>42705</v>
      </c>
      <c r="L36" s="26">
        <v>42916</v>
      </c>
      <c r="M36" s="27">
        <v>30.142857142857142</v>
      </c>
      <c r="N36" s="25">
        <v>1</v>
      </c>
      <c r="O36" s="19" t="s">
        <v>194</v>
      </c>
    </row>
    <row r="37" spans="1:15" ht="409.5">
      <c r="A37" s="1">
        <v>27</v>
      </c>
      <c r="B37" t="s">
        <v>59</v>
      </c>
      <c r="C37" s="8" t="s">
        <v>26</v>
      </c>
      <c r="D37" s="23" t="s">
        <v>199</v>
      </c>
      <c r="E37" s="24" t="s">
        <v>200</v>
      </c>
      <c r="F37" s="19" t="s">
        <v>205</v>
      </c>
      <c r="G37" s="19" t="s">
        <v>206</v>
      </c>
      <c r="H37" s="19" t="s">
        <v>207</v>
      </c>
      <c r="I37" s="19" t="s">
        <v>182</v>
      </c>
      <c r="J37" s="25">
        <v>5</v>
      </c>
      <c r="K37" s="26">
        <v>42705</v>
      </c>
      <c r="L37" s="26">
        <v>42916</v>
      </c>
      <c r="M37" s="27">
        <v>30.142857142857142</v>
      </c>
      <c r="N37" s="25">
        <v>0.5</v>
      </c>
      <c r="O37" s="19" t="s">
        <v>196</v>
      </c>
    </row>
    <row r="38" spans="1:15" ht="409.5">
      <c r="A38" s="1">
        <v>28</v>
      </c>
      <c r="B38" t="s">
        <v>60</v>
      </c>
      <c r="C38" s="8" t="s">
        <v>26</v>
      </c>
      <c r="D38" s="23" t="s">
        <v>199</v>
      </c>
      <c r="E38" s="24" t="s">
        <v>200</v>
      </c>
      <c r="F38" s="19" t="s">
        <v>205</v>
      </c>
      <c r="G38" s="19" t="s">
        <v>202</v>
      </c>
      <c r="H38" s="19" t="s">
        <v>208</v>
      </c>
      <c r="I38" s="19" t="s">
        <v>209</v>
      </c>
      <c r="J38" s="25">
        <v>1</v>
      </c>
      <c r="K38" s="26">
        <v>42705</v>
      </c>
      <c r="L38" s="26">
        <v>42916</v>
      </c>
      <c r="M38" s="27">
        <v>30.142857142857142</v>
      </c>
      <c r="N38" s="25">
        <v>1</v>
      </c>
      <c r="O38" s="19" t="s">
        <v>210</v>
      </c>
    </row>
    <row r="39" spans="1:15" ht="345">
      <c r="A39" s="1">
        <v>29</v>
      </c>
      <c r="B39" t="s">
        <v>61</v>
      </c>
      <c r="C39" s="8" t="s">
        <v>26</v>
      </c>
      <c r="D39" s="23" t="s">
        <v>211</v>
      </c>
      <c r="E39" s="24" t="s">
        <v>212</v>
      </c>
      <c r="F39" s="19" t="s">
        <v>213</v>
      </c>
      <c r="G39" s="19" t="s">
        <v>214</v>
      </c>
      <c r="H39" s="19" t="s">
        <v>215</v>
      </c>
      <c r="I39" s="19" t="s">
        <v>216</v>
      </c>
      <c r="J39" s="25">
        <v>1</v>
      </c>
      <c r="K39" s="26">
        <v>42705</v>
      </c>
      <c r="L39" s="26">
        <v>42916</v>
      </c>
      <c r="M39" s="27">
        <v>30.142857142857142</v>
      </c>
      <c r="N39" s="25">
        <v>1</v>
      </c>
      <c r="O39" s="28" t="s">
        <v>217</v>
      </c>
    </row>
    <row r="40" spans="1:15" ht="345">
      <c r="A40" s="1">
        <v>30</v>
      </c>
      <c r="B40" t="s">
        <v>62</v>
      </c>
      <c r="C40" s="8" t="s">
        <v>26</v>
      </c>
      <c r="D40" s="23" t="s">
        <v>211</v>
      </c>
      <c r="E40" s="19" t="s">
        <v>212</v>
      </c>
      <c r="F40" s="19" t="s">
        <v>213</v>
      </c>
      <c r="G40" s="19" t="s">
        <v>214</v>
      </c>
      <c r="H40" s="19" t="s">
        <v>218</v>
      </c>
      <c r="I40" s="19" t="s">
        <v>219</v>
      </c>
      <c r="J40" s="25">
        <v>1</v>
      </c>
      <c r="K40" s="26">
        <v>42705</v>
      </c>
      <c r="L40" s="26">
        <v>42916</v>
      </c>
      <c r="M40" s="27">
        <v>30.142857142857142</v>
      </c>
      <c r="N40" s="25">
        <v>1</v>
      </c>
      <c r="O40" s="29" t="s">
        <v>220</v>
      </c>
    </row>
    <row r="41" spans="1:15" ht="345">
      <c r="A41" s="1">
        <v>31</v>
      </c>
      <c r="B41" t="s">
        <v>63</v>
      </c>
      <c r="C41" s="8" t="s">
        <v>26</v>
      </c>
      <c r="D41" s="23" t="s">
        <v>211</v>
      </c>
      <c r="E41" s="19" t="s">
        <v>212</v>
      </c>
      <c r="F41" s="19" t="s">
        <v>213</v>
      </c>
      <c r="G41" s="19" t="s">
        <v>214</v>
      </c>
      <c r="H41" s="19" t="s">
        <v>221</v>
      </c>
      <c r="I41" s="19" t="s">
        <v>222</v>
      </c>
      <c r="J41" s="25">
        <v>1</v>
      </c>
      <c r="K41" s="26">
        <v>42705</v>
      </c>
      <c r="L41" s="26">
        <v>42916</v>
      </c>
      <c r="M41" s="27">
        <v>30.142857142857142</v>
      </c>
      <c r="N41" s="25">
        <v>1</v>
      </c>
      <c r="O41" s="29" t="s">
        <v>223</v>
      </c>
    </row>
    <row r="42" spans="1:15" ht="409.5">
      <c r="A42" s="1">
        <v>32</v>
      </c>
      <c r="B42" t="s">
        <v>64</v>
      </c>
      <c r="C42" s="8" t="s">
        <v>26</v>
      </c>
      <c r="D42" s="30" t="s">
        <v>224</v>
      </c>
      <c r="E42" s="19" t="s">
        <v>225</v>
      </c>
      <c r="F42" s="19" t="s">
        <v>226</v>
      </c>
      <c r="G42" s="19" t="s">
        <v>227</v>
      </c>
      <c r="H42" s="19" t="s">
        <v>228</v>
      </c>
      <c r="I42" s="19" t="s">
        <v>229</v>
      </c>
      <c r="J42" s="25">
        <v>3</v>
      </c>
      <c r="K42" s="11">
        <v>42248</v>
      </c>
      <c r="L42" s="11">
        <v>42580</v>
      </c>
      <c r="M42" s="12">
        <v>47.428571428571431</v>
      </c>
      <c r="N42" s="25">
        <v>3</v>
      </c>
      <c r="O42" s="19" t="s">
        <v>230</v>
      </c>
    </row>
    <row r="43" spans="1:15" ht="409.5">
      <c r="A43" s="1">
        <v>33</v>
      </c>
      <c r="B43" t="s">
        <v>65</v>
      </c>
      <c r="C43" s="8" t="s">
        <v>26</v>
      </c>
      <c r="D43" s="30" t="s">
        <v>231</v>
      </c>
      <c r="E43" s="19" t="s">
        <v>232</v>
      </c>
      <c r="F43" s="19" t="s">
        <v>233</v>
      </c>
      <c r="G43" s="19" t="s">
        <v>234</v>
      </c>
      <c r="H43" s="19" t="s">
        <v>235</v>
      </c>
      <c r="I43" s="19" t="s">
        <v>236</v>
      </c>
      <c r="J43" s="25">
        <v>3</v>
      </c>
      <c r="K43" s="11">
        <v>42373</v>
      </c>
      <c r="L43" s="11">
        <v>42734</v>
      </c>
      <c r="M43" s="12">
        <v>51.571428571428569</v>
      </c>
      <c r="N43" s="25">
        <v>3</v>
      </c>
      <c r="O43" s="19" t="s">
        <v>237</v>
      </c>
    </row>
    <row r="44" spans="1:15" ht="270">
      <c r="A44" s="1">
        <v>34</v>
      </c>
      <c r="B44" t="s">
        <v>66</v>
      </c>
      <c r="C44" s="8" t="s">
        <v>26</v>
      </c>
      <c r="D44" s="30" t="s">
        <v>238</v>
      </c>
      <c r="E44" s="19" t="s">
        <v>239</v>
      </c>
      <c r="F44" s="19" t="s">
        <v>240</v>
      </c>
      <c r="G44" s="19" t="s">
        <v>241</v>
      </c>
      <c r="H44" s="19" t="s">
        <v>242</v>
      </c>
      <c r="I44" s="19" t="s">
        <v>243</v>
      </c>
      <c r="J44" s="25">
        <v>1</v>
      </c>
      <c r="K44" s="11">
        <v>42491</v>
      </c>
      <c r="L44" s="11">
        <v>42734</v>
      </c>
      <c r="M44" s="12">
        <v>34.714285714285715</v>
      </c>
      <c r="N44" s="25">
        <v>1</v>
      </c>
      <c r="O44" s="19" t="s">
        <v>244</v>
      </c>
    </row>
    <row r="45" spans="1:15" ht="409.5">
      <c r="A45" s="1">
        <v>35</v>
      </c>
      <c r="B45" t="s">
        <v>67</v>
      </c>
      <c r="C45" s="8" t="s">
        <v>26</v>
      </c>
      <c r="D45" s="30" t="s">
        <v>245</v>
      </c>
      <c r="E45" s="19" t="s">
        <v>246</v>
      </c>
      <c r="F45" s="19" t="s">
        <v>247</v>
      </c>
      <c r="G45" s="19" t="s">
        <v>248</v>
      </c>
      <c r="H45" s="19" t="s">
        <v>249</v>
      </c>
      <c r="I45" s="19" t="s">
        <v>250</v>
      </c>
      <c r="J45" s="25">
        <v>3</v>
      </c>
      <c r="K45" s="11">
        <v>42373</v>
      </c>
      <c r="L45" s="11">
        <v>42734</v>
      </c>
      <c r="M45" s="12">
        <v>51.571428571428569</v>
      </c>
      <c r="N45" s="25">
        <v>3</v>
      </c>
      <c r="O45" s="19" t="s">
        <v>251</v>
      </c>
    </row>
    <row r="46" spans="1:15" ht="300">
      <c r="A46" s="1">
        <v>36</v>
      </c>
      <c r="B46" t="s">
        <v>68</v>
      </c>
      <c r="C46" s="8" t="s">
        <v>26</v>
      </c>
      <c r="D46" s="30" t="s">
        <v>252</v>
      </c>
      <c r="E46" s="19" t="s">
        <v>253</v>
      </c>
      <c r="F46" s="19" t="s">
        <v>254</v>
      </c>
      <c r="G46" s="19" t="s">
        <v>255</v>
      </c>
      <c r="H46" s="19" t="s">
        <v>256</v>
      </c>
      <c r="I46" s="19" t="s">
        <v>250</v>
      </c>
      <c r="J46" s="25">
        <v>3</v>
      </c>
      <c r="K46" s="11">
        <v>42373</v>
      </c>
      <c r="L46" s="11">
        <v>42734</v>
      </c>
      <c r="M46" s="12">
        <v>51.571428571428569</v>
      </c>
      <c r="N46" s="25">
        <v>3</v>
      </c>
      <c r="O46" s="19" t="s">
        <v>257</v>
      </c>
    </row>
    <row r="47" spans="1:15" ht="409.5">
      <c r="A47" s="1">
        <v>37</v>
      </c>
      <c r="B47" t="s">
        <v>69</v>
      </c>
      <c r="C47" s="8" t="s">
        <v>26</v>
      </c>
      <c r="D47" s="30" t="s">
        <v>258</v>
      </c>
      <c r="E47" s="19" t="s">
        <v>259</v>
      </c>
      <c r="F47" s="19" t="s">
        <v>260</v>
      </c>
      <c r="G47" s="19" t="s">
        <v>255</v>
      </c>
      <c r="H47" s="19" t="s">
        <v>256</v>
      </c>
      <c r="I47" s="19" t="s">
        <v>250</v>
      </c>
      <c r="J47" s="25">
        <v>3</v>
      </c>
      <c r="K47" s="11">
        <v>42373</v>
      </c>
      <c r="L47" s="11">
        <v>42734</v>
      </c>
      <c r="M47" s="12">
        <v>51.571428571428569</v>
      </c>
      <c r="N47" s="25">
        <v>3</v>
      </c>
      <c r="O47" s="19" t="s">
        <v>261</v>
      </c>
    </row>
    <row r="48" spans="1:15" ht="409.5">
      <c r="A48" s="1">
        <v>38</v>
      </c>
      <c r="B48" t="s">
        <v>70</v>
      </c>
      <c r="C48" s="8" t="s">
        <v>26</v>
      </c>
      <c r="D48" s="30" t="s">
        <v>262</v>
      </c>
      <c r="E48" s="19" t="s">
        <v>263</v>
      </c>
      <c r="F48" s="19" t="s">
        <v>264</v>
      </c>
      <c r="G48" s="19" t="s">
        <v>265</v>
      </c>
      <c r="H48" s="19" t="s">
        <v>266</v>
      </c>
      <c r="I48" s="19" t="s">
        <v>250</v>
      </c>
      <c r="J48" s="25">
        <v>3</v>
      </c>
      <c r="K48" s="11">
        <v>42339</v>
      </c>
      <c r="L48" s="11">
        <v>42734</v>
      </c>
      <c r="M48" s="12">
        <v>56.428571428571431</v>
      </c>
      <c r="N48" s="25">
        <v>3</v>
      </c>
      <c r="O48" s="19" t="s">
        <v>267</v>
      </c>
    </row>
    <row r="49" spans="1:15" ht="409.5">
      <c r="A49" s="1">
        <v>39</v>
      </c>
      <c r="B49" t="s">
        <v>313</v>
      </c>
      <c r="C49" s="8" t="s">
        <v>26</v>
      </c>
      <c r="D49" s="30" t="s">
        <v>268</v>
      </c>
      <c r="E49" s="19" t="s">
        <v>269</v>
      </c>
      <c r="F49" s="19" t="s">
        <v>270</v>
      </c>
      <c r="G49" s="19" t="s">
        <v>271</v>
      </c>
      <c r="H49" s="19" t="s">
        <v>272</v>
      </c>
      <c r="I49" s="19" t="s">
        <v>273</v>
      </c>
      <c r="J49" s="25">
        <v>2</v>
      </c>
      <c r="K49" s="11">
        <v>42401</v>
      </c>
      <c r="L49" s="11">
        <v>42734</v>
      </c>
      <c r="M49" s="12">
        <v>47.571428571428569</v>
      </c>
      <c r="N49" s="25">
        <v>2</v>
      </c>
      <c r="O49" s="19" t="s">
        <v>274</v>
      </c>
    </row>
    <row r="50" spans="1:15" ht="409.5">
      <c r="A50" s="1">
        <v>40</v>
      </c>
      <c r="B50" t="s">
        <v>314</v>
      </c>
      <c r="C50" s="8" t="s">
        <v>26</v>
      </c>
      <c r="D50" s="30" t="s">
        <v>275</v>
      </c>
      <c r="E50" s="19" t="s">
        <v>276</v>
      </c>
      <c r="F50" s="19" t="s">
        <v>277</v>
      </c>
      <c r="G50" s="19" t="s">
        <v>278</v>
      </c>
      <c r="H50" s="19" t="s">
        <v>272</v>
      </c>
      <c r="I50" s="19" t="s">
        <v>279</v>
      </c>
      <c r="J50" s="25">
        <v>3</v>
      </c>
      <c r="K50" s="11">
        <v>42401</v>
      </c>
      <c r="L50" s="11">
        <v>42734</v>
      </c>
      <c r="M50" s="12">
        <v>47.571428571428569</v>
      </c>
      <c r="N50" s="25">
        <v>3</v>
      </c>
      <c r="O50" s="19" t="s">
        <v>280</v>
      </c>
    </row>
    <row r="51" spans="1:15" ht="409.5">
      <c r="A51" s="1">
        <v>41</v>
      </c>
      <c r="B51" t="s">
        <v>315</v>
      </c>
      <c r="C51" s="8" t="s">
        <v>26</v>
      </c>
      <c r="D51" s="30" t="s">
        <v>281</v>
      </c>
      <c r="E51" s="19" t="s">
        <v>282</v>
      </c>
      <c r="F51" s="19" t="s">
        <v>283</v>
      </c>
      <c r="G51" s="19" t="s">
        <v>284</v>
      </c>
      <c r="H51" s="19" t="s">
        <v>285</v>
      </c>
      <c r="I51" s="19" t="s">
        <v>286</v>
      </c>
      <c r="J51" s="25">
        <v>6</v>
      </c>
      <c r="K51" s="11">
        <v>42200</v>
      </c>
      <c r="L51" s="11">
        <v>42338</v>
      </c>
      <c r="M51" s="12">
        <v>19.714285714285715</v>
      </c>
      <c r="N51" s="25">
        <v>6</v>
      </c>
      <c r="O51" s="19" t="s">
        <v>287</v>
      </c>
    </row>
    <row r="52" spans="1:15" ht="409.5">
      <c r="A52" s="1">
        <v>42</v>
      </c>
      <c r="B52" t="s">
        <v>316</v>
      </c>
      <c r="C52" s="8" t="s">
        <v>26</v>
      </c>
      <c r="D52" s="30" t="s">
        <v>288</v>
      </c>
      <c r="E52" s="19" t="s">
        <v>289</v>
      </c>
      <c r="F52" s="19" t="s">
        <v>290</v>
      </c>
      <c r="G52" s="19" t="s">
        <v>291</v>
      </c>
      <c r="H52" s="19" t="s">
        <v>272</v>
      </c>
      <c r="I52" s="19" t="s">
        <v>279</v>
      </c>
      <c r="J52" s="25">
        <v>3</v>
      </c>
      <c r="K52" s="11">
        <v>42401</v>
      </c>
      <c r="L52" s="11">
        <v>42734</v>
      </c>
      <c r="M52" s="12">
        <v>47.571428571428569</v>
      </c>
      <c r="N52" s="25">
        <v>3</v>
      </c>
      <c r="O52" s="19" t="s">
        <v>292</v>
      </c>
    </row>
    <row r="53" spans="1:15" ht="300">
      <c r="A53" s="1">
        <v>43</v>
      </c>
      <c r="B53" t="s">
        <v>317</v>
      </c>
      <c r="C53" s="8" t="s">
        <v>26</v>
      </c>
      <c r="D53" s="30" t="s">
        <v>293</v>
      </c>
      <c r="E53" s="19" t="s">
        <v>294</v>
      </c>
      <c r="F53" s="19" t="s">
        <v>295</v>
      </c>
      <c r="G53" s="19" t="s">
        <v>296</v>
      </c>
      <c r="H53" s="19" t="s">
        <v>297</v>
      </c>
      <c r="I53" s="19" t="s">
        <v>298</v>
      </c>
      <c r="J53" s="25">
        <v>1</v>
      </c>
      <c r="K53" s="11">
        <v>42373</v>
      </c>
      <c r="L53" s="11">
        <v>42734</v>
      </c>
      <c r="M53" s="12">
        <v>51.571428571428569</v>
      </c>
      <c r="N53" s="25">
        <v>1</v>
      </c>
      <c r="O53" s="19" t="s">
        <v>299</v>
      </c>
    </row>
    <row r="54" spans="1:15" ht="409.5">
      <c r="A54" s="1">
        <v>44</v>
      </c>
      <c r="B54" t="s">
        <v>318</v>
      </c>
      <c r="C54" s="8" t="s">
        <v>26</v>
      </c>
      <c r="D54" s="30" t="s">
        <v>300</v>
      </c>
      <c r="E54" s="19" t="s">
        <v>301</v>
      </c>
      <c r="F54" s="19" t="s">
        <v>302</v>
      </c>
      <c r="G54" s="19" t="s">
        <v>303</v>
      </c>
      <c r="H54" s="19" t="s">
        <v>304</v>
      </c>
      <c r="I54" s="19" t="s">
        <v>305</v>
      </c>
      <c r="J54" s="25">
        <v>1</v>
      </c>
      <c r="K54" s="11">
        <v>42373</v>
      </c>
      <c r="L54" s="11">
        <v>42734</v>
      </c>
      <c r="M54" s="12">
        <v>51.571428571428569</v>
      </c>
      <c r="N54" s="25">
        <v>1</v>
      </c>
      <c r="O54" s="19" t="s">
        <v>306</v>
      </c>
    </row>
    <row r="55" spans="1:15" ht="330.75" thickBot="1">
      <c r="A55" s="1">
        <v>45</v>
      </c>
      <c r="B55" t="s">
        <v>319</v>
      </c>
      <c r="C55" s="31" t="s">
        <v>26</v>
      </c>
      <c r="D55" s="32" t="s">
        <v>307</v>
      </c>
      <c r="E55" s="33" t="s">
        <v>308</v>
      </c>
      <c r="F55" s="33" t="s">
        <v>309</v>
      </c>
      <c r="G55" s="33" t="s">
        <v>310</v>
      </c>
      <c r="H55" s="33" t="s">
        <v>311</v>
      </c>
      <c r="I55" s="33" t="s">
        <v>312</v>
      </c>
      <c r="J55" s="34">
        <v>1</v>
      </c>
      <c r="K55" s="35">
        <v>42373</v>
      </c>
      <c r="L55" s="35">
        <v>42734</v>
      </c>
      <c r="M55" s="36">
        <v>51.571428571428569</v>
      </c>
      <c r="N55" s="34">
        <v>1</v>
      </c>
      <c r="O55" s="33" t="s">
        <v>299</v>
      </c>
    </row>
    <row r="56" spans="1:15" ht="15.75" thickTop="1"/>
    <row r="351003" spans="1:1">
      <c r="A351003" t="s">
        <v>25</v>
      </c>
    </row>
    <row r="351004" spans="1:1">
      <c r="A351004" t="s">
        <v>26</v>
      </c>
    </row>
  </sheetData>
  <mergeCells count="1">
    <mergeCell ref="B8:O8"/>
  </mergeCells>
  <dataValidations count="13">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J11:J19 J31:J41 N39:N40 N13:N15">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K11:K19 K31:K41">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L11:L19 L31:L41">
      <formula1>1900/1/1</formula1>
      <formula2>3000/1/1</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M11:M19 M31:M4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avance fisico a la fecha de corte del informe, respecto a las cantidades de las unidades de medida. (Únicamente para AVANCE ó SEGUIMIENTO del Plan de Mejoramiento)" sqref="N11:N12 N31:N38 N41 N16:N19">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11:C55">
      <formula1>$A$351021:$A$351023</formula1>
    </dataValidation>
    <dataValidation type="textLength" allowBlank="1" showInputMessage="1" error="Escriba un texto  Maximo 390 Caracteres" promptTitle="Cualquier contenido Maximo 390 Caracteres" prompt=" Registre aspectos importantes a considerar. (MÁX. 390 CARACTERES)" sqref="O11:O19 O32:O41">
      <formula1>0</formula1>
      <formula2>390</formula2>
    </dataValidation>
    <dataValidation type="textLength" allowBlank="1" showInputMessage="1" error="Escriba un texto  Maximo 390 Caracteres" promptTitle="Cualquier contenido Maximo 390 Caracteres" prompt=" Registre DE MANERA BREVE la Unidad de Medida de la actividad. (Ej.: Informes, jornadas de capacitación, etc.) (MÁX. 390 CARACTERES)" sqref="I11:I16 G17 I18:I19 I31:I41">
      <formula1>0</formula1>
      <formula2>390</formula2>
    </dataValidation>
    <dataValidation type="textLength" allowBlank="1" showInputMessage="1" error="Escriba un texto  Maximo 390 Caracteres" promptTitle="Cualquier contenido Maximo 390 Caracteres" prompt=" Registre DE MANERA BREVE las actividades a desarrollar para el cumplimiento de la Acción  de mejoramiento.  Insterte UNA FILA  por ACTIVIDAD. (MÁX. 390 CARACTERES)" sqref="H11:H13 H17:H19 H15 H31:H41">
      <formula1>0</formula1>
      <formula2>390</formula2>
    </dataValidation>
    <dataValidation type="textLength" allowBlank="1" showInputMessage="1"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G11:G16 H16 G18:G19 G31:G41">
      <formula1>0</formula1>
      <formula2>390</formula2>
    </dataValidation>
    <dataValidation type="textLength" allowBlank="1" showInputMessage="1"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F31">
      <formula1>0</formula1>
      <formula2>390</formula2>
    </dataValidation>
    <dataValidation type="textLength" allowBlank="1" showInputMessage="1"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E31:E34 E36:E38 F39 E15 E17:E18">
      <formula1>0</formula1>
      <formula2>390</formula2>
    </dataValidation>
    <dataValidation type="textLength" allowBlank="1" showInputMessage="1"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D31 D33:D35">
      <formula1>0</formula1>
      <formula2>9</formula2>
    </dataValidation>
  </dataValidation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F14.1  PLANES DE MEJORAMIENT...</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cvallejo</cp:lastModifiedBy>
  <dcterms:created xsi:type="dcterms:W3CDTF">2017-07-11T19:16:20Z</dcterms:created>
  <dcterms:modified xsi:type="dcterms:W3CDTF">2017-07-18T21:26:28Z</dcterms:modified>
</cp:coreProperties>
</file>